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yline\peptides_56X13\"/>
    </mc:Choice>
  </mc:AlternateContent>
  <bookViews>
    <workbookView xWindow="0" yWindow="0" windowWidth="28800" windowHeight="12435"/>
  </bookViews>
  <sheets>
    <sheet name="CE nominal 56-4-1" sheetId="1" r:id="rId1"/>
    <sheet name="CE -20% 56-4-2" sheetId="3" r:id="rId2"/>
    <sheet name="CE+20% 56-4-3" sheetId="4" r:id="rId3"/>
  </sheets>
  <calcPr calcId="0"/>
</workbook>
</file>

<file path=xl/calcChain.xml><?xml version="1.0" encoding="utf-8"?>
<calcChain xmlns="http://schemas.openxmlformats.org/spreadsheetml/2006/main">
  <c r="N2" i="4" l="1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2" i="1"/>
</calcChain>
</file>

<file path=xl/sharedStrings.xml><?xml version="1.0" encoding="utf-8"?>
<sst xmlns="http://schemas.openxmlformats.org/spreadsheetml/2006/main" count="2154" uniqueCount="101">
  <si>
    <t>Compound Group</t>
  </si>
  <si>
    <t>Compound Name</t>
  </si>
  <si>
    <t>ISTD?</t>
  </si>
  <si>
    <t>Precursor Ion</t>
  </si>
  <si>
    <t>MS1 Res</t>
  </si>
  <si>
    <t>Product Ion</t>
  </si>
  <si>
    <t>MS2 Res</t>
  </si>
  <si>
    <t>Fragmentor</t>
  </si>
  <si>
    <t>Collision Energy</t>
  </si>
  <si>
    <t>Cell Accelerator Voltage</t>
  </si>
  <si>
    <t>Ion Name</t>
  </si>
  <si>
    <t>Q5JS37</t>
  </si>
  <si>
    <t>TGAVYVAEIGAK.light</t>
  </si>
  <si>
    <t>Unit</t>
  </si>
  <si>
    <t>y8</t>
  </si>
  <si>
    <t>y7</t>
  </si>
  <si>
    <t>y5</t>
  </si>
  <si>
    <t>Q5JVF3</t>
  </si>
  <si>
    <t>THQLSLDAFLVALK.light</t>
  </si>
  <si>
    <t>b4</t>
  </si>
  <si>
    <t>b5</t>
  </si>
  <si>
    <t>Q5T4D3</t>
  </si>
  <si>
    <t>HVDALNAWR.light</t>
  </si>
  <si>
    <t>y6</t>
  </si>
  <si>
    <t>Q5TBB1</t>
  </si>
  <si>
    <t>YAHGLISDYIPK.light</t>
  </si>
  <si>
    <t>y4</t>
  </si>
  <si>
    <t>Q5TBK1</t>
  </si>
  <si>
    <t>ALIFSTDDFFFR.light</t>
  </si>
  <si>
    <t>Q5VYS4</t>
  </si>
  <si>
    <t>VLNLSSTSPEK.light</t>
  </si>
  <si>
    <t>Q5VZV1</t>
  </si>
  <si>
    <t>FSTDYEFLDK.light</t>
  </si>
  <si>
    <t>Q5W0A0</t>
  </si>
  <si>
    <t>ENFWDGITDESIDK.light</t>
  </si>
  <si>
    <t>Q5W0B1</t>
  </si>
  <si>
    <t>IQSSLSSASPSK.light</t>
  </si>
  <si>
    <t>Q5W0Q7</t>
  </si>
  <si>
    <t>NTITDLQPSVK.light</t>
  </si>
  <si>
    <t>Q5W0Z9</t>
  </si>
  <si>
    <t>EFYLSNSEK.light</t>
  </si>
  <si>
    <t>Q6N069</t>
  </si>
  <si>
    <t>LPLTLVPGER.light</t>
  </si>
  <si>
    <t>Q6NSX1</t>
  </si>
  <si>
    <t>TSLWEEENALWEEER.light</t>
  </si>
  <si>
    <t>Q6P3R8</t>
  </si>
  <si>
    <t>SWLTATSASQDIEK.light</t>
  </si>
  <si>
    <t>Q6UW63</t>
  </si>
  <si>
    <t>LFQEYANLQVSEPQIR.light</t>
  </si>
  <si>
    <t>Q6UWJ1</t>
  </si>
  <si>
    <t>ELNESENSVFQAVYGLQR.light</t>
  </si>
  <si>
    <t>Q6UX06</t>
  </si>
  <si>
    <t>LNDTTLQVLNTWYTK.light</t>
  </si>
  <si>
    <t>Q86UB2</t>
  </si>
  <si>
    <t>GPLSPQEVEYWILIGESSR.light</t>
  </si>
  <si>
    <t>Q86V42</t>
  </si>
  <si>
    <t>YDNYADSLR.light</t>
  </si>
  <si>
    <t>Q86V85</t>
  </si>
  <si>
    <t>LYLFQAQEWLK.light</t>
  </si>
  <si>
    <t>Q86XN7</t>
  </si>
  <si>
    <t>AIEYVHGYFSSEQVVDLLR.light</t>
  </si>
  <si>
    <t>Q86XP1</t>
  </si>
  <si>
    <t>ALYNETESLLVGR.light</t>
  </si>
  <si>
    <t>Q86YF9</t>
  </si>
  <si>
    <t>LQEQNELIITQR.light</t>
  </si>
  <si>
    <t>Q8IV20</t>
  </si>
  <si>
    <t>EPDSYDGITTNQR.light</t>
  </si>
  <si>
    <t>Q8IVM7</t>
  </si>
  <si>
    <t>YHAISADGER.light</t>
  </si>
  <si>
    <t>Q8IX90</t>
  </si>
  <si>
    <t>ILYDLHSEVQTLK.light</t>
  </si>
  <si>
    <t>Q8IXQ4</t>
  </si>
  <si>
    <t>GPVNYNVTTEFEK.light</t>
  </si>
  <si>
    <t>Q8IYU8</t>
  </si>
  <si>
    <t>VATGQELSNNILDTVFK.light</t>
  </si>
  <si>
    <t>Q8IZF0</t>
  </si>
  <si>
    <t>NVFIAVIIETFAEIR.light</t>
  </si>
  <si>
    <t>b6</t>
  </si>
  <si>
    <t>Q8IZP6</t>
  </si>
  <si>
    <t>GEEAAPESLDVVYR.light</t>
  </si>
  <si>
    <t>Q8IZP7</t>
  </si>
  <si>
    <t>FISPFTQFNITR.light</t>
  </si>
  <si>
    <t>Q8N0X4</t>
  </si>
  <si>
    <t>VESPEEIQWFADK.light</t>
  </si>
  <si>
    <t>Q8N0X7</t>
  </si>
  <si>
    <t>ENQEGAANVNVR.light</t>
  </si>
  <si>
    <t>Primary</t>
  </si>
  <si>
    <t>Trigger</t>
  </si>
  <si>
    <t>Threshold</t>
  </si>
  <si>
    <t>Ret Time (min)</t>
  </si>
  <si>
    <t>Delta Ret Time</t>
  </si>
  <si>
    <t>Polarity</t>
  </si>
  <si>
    <t>Trigger Entrance Delay (cycles)</t>
  </si>
  <si>
    <t>Trigger Delay (cycles)</t>
  </si>
  <si>
    <t>Trigger Window</t>
  </si>
  <si>
    <t>IsLogicEnabled</t>
  </si>
  <si>
    <t>Trigger Logic Flag</t>
  </si>
  <si>
    <t>Trigger Ratio</t>
  </si>
  <si>
    <t>Trigger Ratio Window</t>
  </si>
  <si>
    <t>Ignore MRM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</si>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</sst>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8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numFmt numFmtId="2" formatCode="0.00"/>
    </dxf>
    <dxf>
      <numFmt numFmtId="2" formatCode="0.00"/>
    </dxf>
    <dxf>
      <numFmt numFmtId="168" formatCode="0.000"/>
    </dxf>
    <dxf>
      <numFmt numFmtId="168" formatCode="0.000"/>
    </dxf>
    <dxf>
      <numFmt numFmtId="168" formatCode="0.000"/>
    </dxf>
    <dxf>
      <numFmt numFmtId="168" formatCode="0.000"/>
    </dxf>
    <dxf>
      <numFmt numFmtId="168" formatCode="0.000"/>
    </dxf>
    <dxf>
      <numFmt numFmtId="168" formatCode="0.0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Y100" totalsRowShown="0">
  <autoFilter ref="A1:Y100"/>
  <tableColumns count="25">
    <tableColumn id="1" name="Compound Group"/>
    <tableColumn id="2" name="Compound Name"/>
    <tableColumn id="3" name="ISTD?"/>
    <tableColumn id="4" name="Precursor Ion" dataDxfId="7"/>
    <tableColumn id="5" name="MS1 Res"/>
    <tableColumn id="6" name="Product Ion" dataDxfId="6"/>
    <tableColumn id="7" name="MS2 Res"/>
    <tableColumn id="8" name="Primary"/>
    <tableColumn id="9" name="Trigger"/>
    <tableColumn id="10" name="Threshold"/>
    <tableColumn id="11" name="Ret Time (min)"/>
    <tableColumn id="12" name="Delta Ret Time"/>
    <tableColumn id="13" name="Fragmentor"/>
    <tableColumn id="14" name="Collision Energy" dataDxfId="8">
      <calculatedColumnFormula>(((Table1[[#This Row],[Precursor Ion]]/100)*3.8)-4.6)*1.15</calculatedColumnFormula>
    </tableColumn>
    <tableColumn id="15" name="Cell Accelerator Voltage"/>
    <tableColumn id="16" name="Polarity"/>
    <tableColumn id="17" name="Trigger Entrance Delay (cycles)"/>
    <tableColumn id="18" name="Trigger Delay (cycles)"/>
    <tableColumn id="19" name="Trigger Window"/>
    <tableColumn id="20" name="IsLogicEnabled"/>
    <tableColumn id="21" name="Trigger Logic Flag"/>
    <tableColumn id="22" name="Trigger Ratio"/>
    <tableColumn id="23" name="Trigger Ratio Window"/>
    <tableColumn id="24" name="Ignore MRM"/>
    <tableColumn id="25" name="Ion Name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Y100" totalsRowShown="0">
  <autoFilter ref="A1:Y100"/>
  <tableColumns count="25">
    <tableColumn id="1" name="Compound Group"/>
    <tableColumn id="2" name="Compound Name"/>
    <tableColumn id="3" name="ISTD?"/>
    <tableColumn id="4" name="Precursor Ion" dataDxfId="5"/>
    <tableColumn id="5" name="MS1 Res"/>
    <tableColumn id="6" name="Product Ion" dataDxfId="4"/>
    <tableColumn id="7" name="MS2 Res"/>
    <tableColumn id="8" name="Primary"/>
    <tableColumn id="9" name="Trigger"/>
    <tableColumn id="10" name="Threshold"/>
    <tableColumn id="11" name="Ret Time (min)"/>
    <tableColumn id="12" name="Delta Ret Time"/>
    <tableColumn id="13" name="Fragmentor"/>
    <tableColumn id="14" name="Collision Energy" dataDxfId="1">
      <calculatedColumnFormula>((((Table13[[#This Row],[Precursor Ion]]/100)*3.8)-4.6)*1.15)*0.8</calculatedColumnFormula>
    </tableColumn>
    <tableColumn id="15" name="Cell Accelerator Voltage"/>
    <tableColumn id="16" name="Polarity"/>
    <tableColumn id="17" name="Trigger Entrance Delay (cycles)"/>
    <tableColumn id="18" name="Trigger Delay (cycles)"/>
    <tableColumn id="19" name="Trigger Window"/>
    <tableColumn id="20" name="IsLogicEnabled"/>
    <tableColumn id="21" name="Trigger Logic Flag"/>
    <tableColumn id="22" name="Trigger Ratio"/>
    <tableColumn id="23" name="Trigger Ratio Window"/>
    <tableColumn id="24" name="Ignore MRM"/>
    <tableColumn id="25" name="Ion Name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134" displayName="Table134" ref="A1:Y100" totalsRowShown="0">
  <autoFilter ref="A1:Y100"/>
  <tableColumns count="25">
    <tableColumn id="1" name="Compound Group"/>
    <tableColumn id="2" name="Compound Name"/>
    <tableColumn id="3" name="ISTD?"/>
    <tableColumn id="4" name="Precursor Ion" dataDxfId="3"/>
    <tableColumn id="5" name="MS1 Res"/>
    <tableColumn id="6" name="Product Ion" dataDxfId="2"/>
    <tableColumn id="7" name="MS2 Res"/>
    <tableColumn id="8" name="Primary"/>
    <tableColumn id="9" name="Trigger"/>
    <tableColumn id="10" name="Threshold"/>
    <tableColumn id="11" name="Ret Time (min)"/>
    <tableColumn id="12" name="Delta Ret Time"/>
    <tableColumn id="13" name="Fragmentor"/>
    <tableColumn id="14" name="Collision Energy" dataDxfId="0">
      <calculatedColumnFormula>((((Table134[[#This Row],[Precursor Ion]]/100)*3.8)-4.6)*1.15)*1.2</calculatedColumnFormula>
    </tableColumn>
    <tableColumn id="15" name="Cell Accelerator Voltage"/>
    <tableColumn id="16" name="Polarity"/>
    <tableColumn id="17" name="Trigger Entrance Delay (cycles)"/>
    <tableColumn id="18" name="Trigger Delay (cycles)"/>
    <tableColumn id="19" name="Trigger Window"/>
    <tableColumn id="20" name="IsLogicEnabled"/>
    <tableColumn id="21" name="Trigger Logic Flag"/>
    <tableColumn id="22" name="Trigger Ratio"/>
    <tableColumn id="23" name="Trigger Ratio Window"/>
    <tableColumn id="24" name="Ignore MRM"/>
    <tableColumn id="25" name="Ion Nam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abSelected="1" zoomScale="85" zoomScaleNormal="85" workbookViewId="0">
      <selection activeCell="I11" sqref="I11"/>
    </sheetView>
  </sheetViews>
  <sheetFormatPr defaultRowHeight="15" x14ac:dyDescent="0.25"/>
  <cols>
    <col min="1" max="1" width="10.7109375" customWidth="1"/>
    <col min="2" max="2" width="14" customWidth="1"/>
    <col min="3" max="4" width="10" customWidth="1"/>
    <col min="5" max="5" width="7.140625" customWidth="1"/>
    <col min="6" max="6" width="8.42578125" customWidth="1"/>
    <col min="7" max="10" width="7.140625" customWidth="1"/>
    <col min="11" max="11" width="16.5703125" customWidth="1"/>
    <col min="12" max="15" width="11.5703125" customWidth="1"/>
    <col min="16" max="16" width="9.5703125" customWidth="1"/>
    <col min="17" max="24" width="10.28515625" customWidth="1"/>
    <col min="25" max="25" width="12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  <c r="M1" t="s">
        <v>7</v>
      </c>
      <c r="N1" t="s">
        <v>8</v>
      </c>
      <c r="O1" t="s">
        <v>9</v>
      </c>
      <c r="P1" t="s">
        <v>91</v>
      </c>
      <c r="Q1" t="s">
        <v>92</v>
      </c>
      <c r="R1" t="s">
        <v>93</v>
      </c>
      <c r="S1" t="s">
        <v>94</v>
      </c>
      <c r="T1" t="s">
        <v>95</v>
      </c>
      <c r="U1" t="s">
        <v>96</v>
      </c>
      <c r="V1" t="s">
        <v>97</v>
      </c>
      <c r="W1" t="s">
        <v>98</v>
      </c>
      <c r="X1" t="s">
        <v>99</v>
      </c>
      <c r="Y1" t="s">
        <v>10</v>
      </c>
    </row>
    <row r="2" spans="1:25" x14ac:dyDescent="0.25">
      <c r="A2" t="s">
        <v>11</v>
      </c>
      <c r="B2" t="s">
        <v>12</v>
      </c>
      <c r="C2" t="b">
        <v>0</v>
      </c>
      <c r="D2" s="1">
        <v>589.82442000000003</v>
      </c>
      <c r="E2" t="s">
        <v>13</v>
      </c>
      <c r="F2" s="1">
        <v>850.46689500000002</v>
      </c>
      <c r="G2" t="s">
        <v>13</v>
      </c>
      <c r="H2" t="b">
        <v>1</v>
      </c>
      <c r="I2" t="b">
        <v>0</v>
      </c>
      <c r="J2">
        <v>0</v>
      </c>
      <c r="K2">
        <v>10.5</v>
      </c>
      <c r="L2">
        <v>1.6</v>
      </c>
      <c r="M2">
        <v>380</v>
      </c>
      <c r="N2" s="2">
        <f>(((Table1[[#This Row],[Precursor Ion]]/100)*3.8)-4.6)*1.15</f>
        <v>20.485327154</v>
      </c>
      <c r="O2">
        <v>3.5</v>
      </c>
      <c r="P2" t="s">
        <v>91</v>
      </c>
      <c r="Q2">
        <v>0</v>
      </c>
      <c r="R2">
        <v>0</v>
      </c>
      <c r="S2">
        <v>0</v>
      </c>
      <c r="T2" t="b">
        <v>0</v>
      </c>
      <c r="U2" t="s">
        <v>100</v>
      </c>
      <c r="V2">
        <v>1</v>
      </c>
      <c r="W2">
        <v>1</v>
      </c>
      <c r="X2" t="b">
        <v>0</v>
      </c>
      <c r="Y2" t="s">
        <v>14</v>
      </c>
    </row>
    <row r="3" spans="1:25" x14ac:dyDescent="0.25">
      <c r="A3" t="s">
        <v>11</v>
      </c>
      <c r="B3" t="s">
        <v>12</v>
      </c>
      <c r="C3" t="b">
        <v>0</v>
      </c>
      <c r="D3" s="1">
        <v>589.82442000000003</v>
      </c>
      <c r="E3" t="s">
        <v>13</v>
      </c>
      <c r="F3" s="1">
        <v>687.40356599999996</v>
      </c>
      <c r="G3" t="s">
        <v>13</v>
      </c>
      <c r="H3" t="b">
        <v>1</v>
      </c>
      <c r="I3" t="b">
        <v>0</v>
      </c>
      <c r="J3">
        <v>0</v>
      </c>
      <c r="K3">
        <v>10.5</v>
      </c>
      <c r="L3">
        <v>1.6</v>
      </c>
      <c r="M3">
        <v>380</v>
      </c>
      <c r="N3" s="2">
        <f>(((Table1[[#This Row],[Precursor Ion]]/100)*3.8)-4.6)*1.15</f>
        <v>20.485327154</v>
      </c>
      <c r="O3">
        <v>3.5</v>
      </c>
      <c r="P3" t="s">
        <v>91</v>
      </c>
      <c r="Q3">
        <v>0</v>
      </c>
      <c r="R3">
        <v>0</v>
      </c>
      <c r="S3">
        <v>0</v>
      </c>
      <c r="T3" t="b">
        <v>0</v>
      </c>
      <c r="U3" t="s">
        <v>100</v>
      </c>
      <c r="V3">
        <v>1</v>
      </c>
      <c r="W3">
        <v>1</v>
      </c>
      <c r="X3" t="b">
        <v>0</v>
      </c>
      <c r="Y3" t="s">
        <v>15</v>
      </c>
    </row>
    <row r="4" spans="1:25" x14ac:dyDescent="0.25">
      <c r="A4" t="s">
        <v>11</v>
      </c>
      <c r="B4" t="s">
        <v>12</v>
      </c>
      <c r="C4" t="b">
        <v>0</v>
      </c>
      <c r="D4" s="1">
        <v>589.82442000000003</v>
      </c>
      <c r="E4" t="s">
        <v>13</v>
      </c>
      <c r="F4" s="1">
        <v>517.29803800000002</v>
      </c>
      <c r="G4" t="s">
        <v>13</v>
      </c>
      <c r="H4" t="b">
        <v>1</v>
      </c>
      <c r="I4" t="b">
        <v>0</v>
      </c>
      <c r="J4">
        <v>0</v>
      </c>
      <c r="K4">
        <v>10.5</v>
      </c>
      <c r="L4">
        <v>1.6</v>
      </c>
      <c r="M4">
        <v>380</v>
      </c>
      <c r="N4" s="2">
        <f>(((Table1[[#This Row],[Precursor Ion]]/100)*3.8)-4.6)*1.15</f>
        <v>20.485327154</v>
      </c>
      <c r="O4">
        <v>3.5</v>
      </c>
      <c r="P4" t="s">
        <v>91</v>
      </c>
      <c r="Q4">
        <v>0</v>
      </c>
      <c r="R4">
        <v>0</v>
      </c>
      <c r="S4">
        <v>0</v>
      </c>
      <c r="T4" t="b">
        <v>0</v>
      </c>
      <c r="U4" t="s">
        <v>100</v>
      </c>
      <c r="V4">
        <v>1</v>
      </c>
      <c r="W4">
        <v>1</v>
      </c>
      <c r="X4" t="b">
        <v>0</v>
      </c>
      <c r="Y4" t="s">
        <v>16</v>
      </c>
    </row>
    <row r="5" spans="1:25" x14ac:dyDescent="0.25">
      <c r="A5" t="s">
        <v>17</v>
      </c>
      <c r="B5" t="s">
        <v>18</v>
      </c>
      <c r="C5" t="b">
        <v>0</v>
      </c>
      <c r="D5" s="1">
        <v>778.44576500000005</v>
      </c>
      <c r="E5" t="s">
        <v>13</v>
      </c>
      <c r="F5" s="1">
        <v>761.49198699999999</v>
      </c>
      <c r="G5" t="s">
        <v>13</v>
      </c>
      <c r="H5" t="b">
        <v>1</v>
      </c>
      <c r="I5" t="b">
        <v>0</v>
      </c>
      <c r="J5">
        <v>0</v>
      </c>
      <c r="K5">
        <v>35.1</v>
      </c>
      <c r="L5">
        <v>1.6</v>
      </c>
      <c r="M5">
        <v>380</v>
      </c>
      <c r="N5" s="2">
        <f>(((Table1[[#This Row],[Precursor Ion]]/100)*3.8)-4.6)*1.15</f>
        <v>28.728079930499995</v>
      </c>
      <c r="O5">
        <v>3.5</v>
      </c>
      <c r="P5" t="s">
        <v>91</v>
      </c>
      <c r="Q5">
        <v>0</v>
      </c>
      <c r="R5">
        <v>0</v>
      </c>
      <c r="S5">
        <v>0</v>
      </c>
      <c r="T5" t="b">
        <v>0</v>
      </c>
      <c r="U5" t="s">
        <v>100</v>
      </c>
      <c r="V5">
        <v>1</v>
      </c>
      <c r="W5">
        <v>1</v>
      </c>
      <c r="X5" t="b">
        <v>0</v>
      </c>
      <c r="Y5" t="s">
        <v>15</v>
      </c>
    </row>
    <row r="6" spans="1:25" x14ac:dyDescent="0.25">
      <c r="A6" t="s">
        <v>17</v>
      </c>
      <c r="B6" t="s">
        <v>18</v>
      </c>
      <c r="C6" t="b">
        <v>0</v>
      </c>
      <c r="D6" s="1">
        <v>778.44576500000005</v>
      </c>
      <c r="E6" t="s">
        <v>13</v>
      </c>
      <c r="F6" s="1">
        <v>480.256508</v>
      </c>
      <c r="G6" t="s">
        <v>13</v>
      </c>
      <c r="H6" t="b">
        <v>1</v>
      </c>
      <c r="I6" t="b">
        <v>0</v>
      </c>
      <c r="J6">
        <v>0</v>
      </c>
      <c r="K6">
        <v>35.1</v>
      </c>
      <c r="L6">
        <v>1.6</v>
      </c>
      <c r="M6">
        <v>380</v>
      </c>
      <c r="N6" s="2">
        <f>(((Table1[[#This Row],[Precursor Ion]]/100)*3.8)-4.6)*1.15</f>
        <v>28.728079930499995</v>
      </c>
      <c r="O6">
        <v>3.5</v>
      </c>
      <c r="P6" t="s">
        <v>91</v>
      </c>
      <c r="Q6">
        <v>0</v>
      </c>
      <c r="R6">
        <v>0</v>
      </c>
      <c r="S6">
        <v>0</v>
      </c>
      <c r="T6" t="b">
        <v>0</v>
      </c>
      <c r="U6" t="s">
        <v>100</v>
      </c>
      <c r="V6">
        <v>1</v>
      </c>
      <c r="W6">
        <v>1</v>
      </c>
      <c r="X6" t="b">
        <v>0</v>
      </c>
      <c r="Y6" t="s">
        <v>19</v>
      </c>
    </row>
    <row r="7" spans="1:25" x14ac:dyDescent="0.25">
      <c r="A7" t="s">
        <v>17</v>
      </c>
      <c r="B7" t="s">
        <v>18</v>
      </c>
      <c r="C7" t="b">
        <v>0</v>
      </c>
      <c r="D7" s="1">
        <v>778.44576500000005</v>
      </c>
      <c r="E7" t="s">
        <v>13</v>
      </c>
      <c r="F7" s="1">
        <v>567.28853600000002</v>
      </c>
      <c r="G7" t="s">
        <v>13</v>
      </c>
      <c r="H7" t="b">
        <v>1</v>
      </c>
      <c r="I7" t="b">
        <v>0</v>
      </c>
      <c r="J7">
        <v>0</v>
      </c>
      <c r="K7">
        <v>35.1</v>
      </c>
      <c r="L7">
        <v>1.6</v>
      </c>
      <c r="M7">
        <v>380</v>
      </c>
      <c r="N7" s="2">
        <f>(((Table1[[#This Row],[Precursor Ion]]/100)*3.8)-4.6)*1.15</f>
        <v>28.728079930499995</v>
      </c>
      <c r="O7">
        <v>3.5</v>
      </c>
      <c r="P7" t="s">
        <v>91</v>
      </c>
      <c r="Q7">
        <v>0</v>
      </c>
      <c r="R7">
        <v>0</v>
      </c>
      <c r="S7">
        <v>0</v>
      </c>
      <c r="T7" t="b">
        <v>0</v>
      </c>
      <c r="U7" t="s">
        <v>100</v>
      </c>
      <c r="V7">
        <v>1</v>
      </c>
      <c r="W7">
        <v>1</v>
      </c>
      <c r="X7" t="b">
        <v>0</v>
      </c>
      <c r="Y7" t="s">
        <v>20</v>
      </c>
    </row>
    <row r="8" spans="1:25" x14ac:dyDescent="0.25">
      <c r="A8" t="s">
        <v>21</v>
      </c>
      <c r="B8" t="s">
        <v>22</v>
      </c>
      <c r="C8" t="b">
        <v>0</v>
      </c>
      <c r="D8" s="1">
        <v>541.28051400000004</v>
      </c>
      <c r="E8" t="s">
        <v>13</v>
      </c>
      <c r="F8" s="1">
        <v>944.49484099999995</v>
      </c>
      <c r="G8" t="s">
        <v>13</v>
      </c>
      <c r="H8" t="b">
        <v>1</v>
      </c>
      <c r="I8" t="b">
        <v>0</v>
      </c>
      <c r="J8">
        <v>0</v>
      </c>
      <c r="K8">
        <v>9.3000000000000007</v>
      </c>
      <c r="L8">
        <v>1.6</v>
      </c>
      <c r="M8">
        <v>380</v>
      </c>
      <c r="N8" s="2">
        <f>(((Table1[[#This Row],[Precursor Ion]]/100)*3.8)-4.6)*1.15</f>
        <v>18.363958461799999</v>
      </c>
      <c r="O8">
        <v>3.5</v>
      </c>
      <c r="P8" t="s">
        <v>91</v>
      </c>
      <c r="Q8">
        <v>0</v>
      </c>
      <c r="R8">
        <v>0</v>
      </c>
      <c r="S8">
        <v>0</v>
      </c>
      <c r="T8" t="b">
        <v>0</v>
      </c>
      <c r="U8" t="s">
        <v>100</v>
      </c>
      <c r="V8">
        <v>1</v>
      </c>
      <c r="W8">
        <v>1</v>
      </c>
      <c r="X8" t="b">
        <v>0</v>
      </c>
      <c r="Y8" t="s">
        <v>14</v>
      </c>
    </row>
    <row r="9" spans="1:25" x14ac:dyDescent="0.25">
      <c r="A9" t="s">
        <v>21</v>
      </c>
      <c r="B9" t="s">
        <v>22</v>
      </c>
      <c r="C9" t="b">
        <v>0</v>
      </c>
      <c r="D9" s="1">
        <v>541.28051400000004</v>
      </c>
      <c r="E9" t="s">
        <v>13</v>
      </c>
      <c r="F9" s="1">
        <v>845.42642699999999</v>
      </c>
      <c r="G9" t="s">
        <v>13</v>
      </c>
      <c r="H9" t="b">
        <v>1</v>
      </c>
      <c r="I9" t="b">
        <v>0</v>
      </c>
      <c r="J9">
        <v>0</v>
      </c>
      <c r="K9">
        <v>9.3000000000000007</v>
      </c>
      <c r="L9">
        <v>1.6</v>
      </c>
      <c r="M9">
        <v>380</v>
      </c>
      <c r="N9" s="2">
        <f>(((Table1[[#This Row],[Precursor Ion]]/100)*3.8)-4.6)*1.15</f>
        <v>18.363958461799999</v>
      </c>
      <c r="O9">
        <v>3.5</v>
      </c>
      <c r="P9" t="s">
        <v>91</v>
      </c>
      <c r="Q9">
        <v>0</v>
      </c>
      <c r="R9">
        <v>0</v>
      </c>
      <c r="S9">
        <v>0</v>
      </c>
      <c r="T9" t="b">
        <v>0</v>
      </c>
      <c r="U9" t="s">
        <v>100</v>
      </c>
      <c r="V9">
        <v>1</v>
      </c>
      <c r="W9">
        <v>1</v>
      </c>
      <c r="X9" t="b">
        <v>0</v>
      </c>
      <c r="Y9" t="s">
        <v>15</v>
      </c>
    </row>
    <row r="10" spans="1:25" x14ac:dyDescent="0.25">
      <c r="A10" t="s">
        <v>21</v>
      </c>
      <c r="B10" t="s">
        <v>22</v>
      </c>
      <c r="C10" t="b">
        <v>0</v>
      </c>
      <c r="D10" s="1">
        <v>541.28051400000004</v>
      </c>
      <c r="E10" t="s">
        <v>13</v>
      </c>
      <c r="F10" s="1">
        <v>730.39948400000003</v>
      </c>
      <c r="G10" t="s">
        <v>13</v>
      </c>
      <c r="H10" t="b">
        <v>1</v>
      </c>
      <c r="I10" t="b">
        <v>0</v>
      </c>
      <c r="J10">
        <v>0</v>
      </c>
      <c r="K10">
        <v>9.3000000000000007</v>
      </c>
      <c r="L10">
        <v>1.6</v>
      </c>
      <c r="M10">
        <v>380</v>
      </c>
      <c r="N10" s="2">
        <f>(((Table1[[#This Row],[Precursor Ion]]/100)*3.8)-4.6)*1.15</f>
        <v>18.363958461799999</v>
      </c>
      <c r="O10">
        <v>3.5</v>
      </c>
      <c r="P10" t="s">
        <v>91</v>
      </c>
      <c r="Q10">
        <v>0</v>
      </c>
      <c r="R10">
        <v>0</v>
      </c>
      <c r="S10">
        <v>0</v>
      </c>
      <c r="T10" t="b">
        <v>0</v>
      </c>
      <c r="U10" t="s">
        <v>100</v>
      </c>
      <c r="V10">
        <v>1</v>
      </c>
      <c r="W10">
        <v>1</v>
      </c>
      <c r="X10" t="b">
        <v>0</v>
      </c>
      <c r="Y10" t="s">
        <v>23</v>
      </c>
    </row>
    <row r="11" spans="1:25" x14ac:dyDescent="0.25">
      <c r="A11" t="s">
        <v>24</v>
      </c>
      <c r="B11" t="s">
        <v>25</v>
      </c>
      <c r="C11" t="b">
        <v>0</v>
      </c>
      <c r="D11" s="1">
        <v>688.86407699999995</v>
      </c>
      <c r="E11" t="s">
        <v>13</v>
      </c>
      <c r="F11" s="1">
        <v>835.45599600000003</v>
      </c>
      <c r="G11" t="s">
        <v>13</v>
      </c>
      <c r="H11" t="b">
        <v>1</v>
      </c>
      <c r="I11" t="b">
        <v>0</v>
      </c>
      <c r="J11">
        <v>0</v>
      </c>
      <c r="K11">
        <v>17.600000000000001</v>
      </c>
      <c r="L11">
        <v>1.6</v>
      </c>
      <c r="M11">
        <v>380</v>
      </c>
      <c r="N11" s="2">
        <f>(((Table1[[#This Row],[Precursor Ion]]/100)*3.8)-4.6)*1.15</f>
        <v>24.813360164899994</v>
      </c>
      <c r="O11">
        <v>3.5</v>
      </c>
      <c r="P11" t="s">
        <v>91</v>
      </c>
      <c r="Q11">
        <v>0</v>
      </c>
      <c r="R11">
        <v>0</v>
      </c>
      <c r="S11">
        <v>0</v>
      </c>
      <c r="T11" t="b">
        <v>0</v>
      </c>
      <c r="U11" t="s">
        <v>100</v>
      </c>
      <c r="V11">
        <v>1</v>
      </c>
      <c r="W11">
        <v>1</v>
      </c>
      <c r="X11" t="b">
        <v>0</v>
      </c>
      <c r="Y11" t="s">
        <v>15</v>
      </c>
    </row>
    <row r="12" spans="1:25" x14ac:dyDescent="0.25">
      <c r="A12" t="s">
        <v>24</v>
      </c>
      <c r="B12" t="s">
        <v>25</v>
      </c>
      <c r="C12" t="b">
        <v>0</v>
      </c>
      <c r="D12" s="1">
        <v>688.86407699999995</v>
      </c>
      <c r="E12" t="s">
        <v>13</v>
      </c>
      <c r="F12" s="1">
        <v>520.31295999999998</v>
      </c>
      <c r="G12" t="s">
        <v>13</v>
      </c>
      <c r="H12" t="b">
        <v>1</v>
      </c>
      <c r="I12" t="b">
        <v>0</v>
      </c>
      <c r="J12">
        <v>0</v>
      </c>
      <c r="K12">
        <v>17.600000000000001</v>
      </c>
      <c r="L12">
        <v>1.6</v>
      </c>
      <c r="M12">
        <v>380</v>
      </c>
      <c r="N12" s="2">
        <f>(((Table1[[#This Row],[Precursor Ion]]/100)*3.8)-4.6)*1.15</f>
        <v>24.813360164899994</v>
      </c>
      <c r="O12">
        <v>3.5</v>
      </c>
      <c r="P12" t="s">
        <v>91</v>
      </c>
      <c r="Q12">
        <v>0</v>
      </c>
      <c r="R12">
        <v>0</v>
      </c>
      <c r="S12">
        <v>0</v>
      </c>
      <c r="T12" t="b">
        <v>0</v>
      </c>
      <c r="U12" t="s">
        <v>100</v>
      </c>
      <c r="V12">
        <v>1</v>
      </c>
      <c r="W12">
        <v>1</v>
      </c>
      <c r="X12" t="b">
        <v>0</v>
      </c>
      <c r="Y12" t="s">
        <v>26</v>
      </c>
    </row>
    <row r="13" spans="1:25" x14ac:dyDescent="0.25">
      <c r="A13" t="s">
        <v>24</v>
      </c>
      <c r="B13" t="s">
        <v>25</v>
      </c>
      <c r="C13" t="b">
        <v>0</v>
      </c>
      <c r="D13" s="1">
        <v>688.86407699999995</v>
      </c>
      <c r="E13" t="s">
        <v>13</v>
      </c>
      <c r="F13" s="1">
        <v>542.27215799999999</v>
      </c>
      <c r="G13" t="s">
        <v>13</v>
      </c>
      <c r="H13" t="b">
        <v>1</v>
      </c>
      <c r="I13" t="b">
        <v>0</v>
      </c>
      <c r="J13">
        <v>0</v>
      </c>
      <c r="K13">
        <v>17.600000000000001</v>
      </c>
      <c r="L13">
        <v>1.6</v>
      </c>
      <c r="M13">
        <v>380</v>
      </c>
      <c r="N13" s="2">
        <f>(((Table1[[#This Row],[Precursor Ion]]/100)*3.8)-4.6)*1.15</f>
        <v>24.813360164899994</v>
      </c>
      <c r="O13">
        <v>3.5</v>
      </c>
      <c r="P13" t="s">
        <v>91</v>
      </c>
      <c r="Q13">
        <v>0</v>
      </c>
      <c r="R13">
        <v>0</v>
      </c>
      <c r="S13">
        <v>0</v>
      </c>
      <c r="T13" t="b">
        <v>0</v>
      </c>
      <c r="U13" t="s">
        <v>100</v>
      </c>
      <c r="V13">
        <v>1</v>
      </c>
      <c r="W13">
        <v>1</v>
      </c>
      <c r="X13" t="b">
        <v>0</v>
      </c>
      <c r="Y13" t="s">
        <v>20</v>
      </c>
    </row>
    <row r="14" spans="1:25" x14ac:dyDescent="0.25">
      <c r="A14" t="s">
        <v>27</v>
      </c>
      <c r="B14" t="s">
        <v>28</v>
      </c>
      <c r="C14" t="b">
        <v>0</v>
      </c>
      <c r="D14" s="1">
        <v>739.86935900000003</v>
      </c>
      <c r="E14" t="s">
        <v>13</v>
      </c>
      <c r="F14" s="1">
        <v>1034.4577870000001</v>
      </c>
      <c r="G14" t="s">
        <v>13</v>
      </c>
      <c r="H14" t="b">
        <v>1</v>
      </c>
      <c r="I14" t="b">
        <v>0</v>
      </c>
      <c r="J14">
        <v>0</v>
      </c>
      <c r="K14">
        <v>37.700000000000003</v>
      </c>
      <c r="L14">
        <v>1.6</v>
      </c>
      <c r="M14">
        <v>380</v>
      </c>
      <c r="N14" s="2">
        <f>(((Table1[[#This Row],[Precursor Ion]]/100)*3.8)-4.6)*1.15</f>
        <v>27.0422909883</v>
      </c>
      <c r="O14">
        <v>3.5</v>
      </c>
      <c r="P14" t="s">
        <v>91</v>
      </c>
      <c r="Q14">
        <v>0</v>
      </c>
      <c r="R14">
        <v>0</v>
      </c>
      <c r="S14">
        <v>0</v>
      </c>
      <c r="T14" t="b">
        <v>0</v>
      </c>
      <c r="U14" t="s">
        <v>100</v>
      </c>
      <c r="V14">
        <v>1</v>
      </c>
      <c r="W14">
        <v>1</v>
      </c>
      <c r="X14" t="b">
        <v>0</v>
      </c>
      <c r="Y14" t="s">
        <v>14</v>
      </c>
    </row>
    <row r="15" spans="1:25" x14ac:dyDescent="0.25">
      <c r="A15" t="s">
        <v>27</v>
      </c>
      <c r="B15" t="s">
        <v>28</v>
      </c>
      <c r="C15" t="b">
        <v>0</v>
      </c>
      <c r="D15" s="1">
        <v>739.86935900000003</v>
      </c>
      <c r="E15" t="s">
        <v>13</v>
      </c>
      <c r="F15" s="1">
        <v>947.42575799999997</v>
      </c>
      <c r="G15" t="s">
        <v>13</v>
      </c>
      <c r="H15" t="b">
        <v>1</v>
      </c>
      <c r="I15" t="b">
        <v>0</v>
      </c>
      <c r="J15">
        <v>0</v>
      </c>
      <c r="K15">
        <v>37.700000000000003</v>
      </c>
      <c r="L15">
        <v>1.6</v>
      </c>
      <c r="M15">
        <v>380</v>
      </c>
      <c r="N15" s="2">
        <f>(((Table1[[#This Row],[Precursor Ion]]/100)*3.8)-4.6)*1.15</f>
        <v>27.0422909883</v>
      </c>
      <c r="O15">
        <v>3.5</v>
      </c>
      <c r="P15" t="s">
        <v>91</v>
      </c>
      <c r="Q15">
        <v>0</v>
      </c>
      <c r="R15">
        <v>0</v>
      </c>
      <c r="S15">
        <v>0</v>
      </c>
      <c r="T15" t="b">
        <v>0</v>
      </c>
      <c r="U15" t="s">
        <v>100</v>
      </c>
      <c r="V15">
        <v>1</v>
      </c>
      <c r="W15">
        <v>1</v>
      </c>
      <c r="X15" t="b">
        <v>0</v>
      </c>
      <c r="Y15" t="s">
        <v>15</v>
      </c>
    </row>
    <row r="16" spans="1:25" x14ac:dyDescent="0.25">
      <c r="A16" t="s">
        <v>27</v>
      </c>
      <c r="B16" t="s">
        <v>28</v>
      </c>
      <c r="C16" t="b">
        <v>0</v>
      </c>
      <c r="D16" s="1">
        <v>739.86935900000003</v>
      </c>
      <c r="E16" t="s">
        <v>13</v>
      </c>
      <c r="F16" s="1">
        <v>731.35113699999999</v>
      </c>
      <c r="G16" t="s">
        <v>13</v>
      </c>
      <c r="H16" t="b">
        <v>1</v>
      </c>
      <c r="I16" t="b">
        <v>0</v>
      </c>
      <c r="J16">
        <v>0</v>
      </c>
      <c r="K16">
        <v>37.700000000000003</v>
      </c>
      <c r="L16">
        <v>1.6</v>
      </c>
      <c r="M16">
        <v>380</v>
      </c>
      <c r="N16" s="2">
        <f>(((Table1[[#This Row],[Precursor Ion]]/100)*3.8)-4.6)*1.15</f>
        <v>27.0422909883</v>
      </c>
      <c r="O16">
        <v>3.5</v>
      </c>
      <c r="P16" t="s">
        <v>91</v>
      </c>
      <c r="Q16">
        <v>0</v>
      </c>
      <c r="R16">
        <v>0</v>
      </c>
      <c r="S16">
        <v>0</v>
      </c>
      <c r="T16" t="b">
        <v>0</v>
      </c>
      <c r="U16" t="s">
        <v>100</v>
      </c>
      <c r="V16">
        <v>1</v>
      </c>
      <c r="W16">
        <v>1</v>
      </c>
      <c r="X16" t="b">
        <v>0</v>
      </c>
      <c r="Y16" t="s">
        <v>16</v>
      </c>
    </row>
    <row r="17" spans="1:25" x14ac:dyDescent="0.25">
      <c r="A17" t="s">
        <v>29</v>
      </c>
      <c r="B17" t="s">
        <v>30</v>
      </c>
      <c r="C17" t="b">
        <v>0</v>
      </c>
      <c r="D17" s="1">
        <v>587.81933500000002</v>
      </c>
      <c r="E17" t="s">
        <v>13</v>
      </c>
      <c r="F17" s="1">
        <v>848.43598899999995</v>
      </c>
      <c r="G17" t="s">
        <v>13</v>
      </c>
      <c r="H17" t="b">
        <v>1</v>
      </c>
      <c r="I17" t="b">
        <v>0</v>
      </c>
      <c r="J17">
        <v>0</v>
      </c>
      <c r="K17">
        <v>6.7</v>
      </c>
      <c r="L17">
        <v>1.6</v>
      </c>
      <c r="M17">
        <v>380</v>
      </c>
      <c r="N17" s="2">
        <f>(((Table1[[#This Row],[Precursor Ion]]/100)*3.8)-4.6)*1.15</f>
        <v>20.397704939499999</v>
      </c>
      <c r="O17">
        <v>3.5</v>
      </c>
      <c r="P17" t="s">
        <v>91</v>
      </c>
      <c r="Q17">
        <v>0</v>
      </c>
      <c r="R17">
        <v>0</v>
      </c>
      <c r="S17">
        <v>0</v>
      </c>
      <c r="T17" t="b">
        <v>0</v>
      </c>
      <c r="U17" t="s">
        <v>100</v>
      </c>
      <c r="V17">
        <v>1</v>
      </c>
      <c r="W17">
        <v>1</v>
      </c>
      <c r="X17" t="b">
        <v>0</v>
      </c>
      <c r="Y17" t="s">
        <v>14</v>
      </c>
    </row>
    <row r="18" spans="1:25" x14ac:dyDescent="0.25">
      <c r="A18" t="s">
        <v>29</v>
      </c>
      <c r="B18" t="s">
        <v>30</v>
      </c>
      <c r="C18" t="b">
        <v>0</v>
      </c>
      <c r="D18" s="1">
        <v>587.81933500000002</v>
      </c>
      <c r="E18" t="s">
        <v>13</v>
      </c>
      <c r="F18" s="1">
        <v>735.35192500000005</v>
      </c>
      <c r="G18" t="s">
        <v>13</v>
      </c>
      <c r="H18" t="b">
        <v>1</v>
      </c>
      <c r="I18" t="b">
        <v>0</v>
      </c>
      <c r="J18">
        <v>0</v>
      </c>
      <c r="K18">
        <v>6.7</v>
      </c>
      <c r="L18">
        <v>1.6</v>
      </c>
      <c r="M18">
        <v>380</v>
      </c>
      <c r="N18" s="2">
        <f>(((Table1[[#This Row],[Precursor Ion]]/100)*3.8)-4.6)*1.15</f>
        <v>20.397704939499999</v>
      </c>
      <c r="O18">
        <v>3.5</v>
      </c>
      <c r="P18" t="s">
        <v>91</v>
      </c>
      <c r="Q18">
        <v>0</v>
      </c>
      <c r="R18">
        <v>0</v>
      </c>
      <c r="S18">
        <v>0</v>
      </c>
      <c r="T18" t="b">
        <v>0</v>
      </c>
      <c r="U18" t="s">
        <v>100</v>
      </c>
      <c r="V18">
        <v>1</v>
      </c>
      <c r="W18">
        <v>1</v>
      </c>
      <c r="X18" t="b">
        <v>0</v>
      </c>
      <c r="Y18" t="s">
        <v>15</v>
      </c>
    </row>
    <row r="19" spans="1:25" x14ac:dyDescent="0.25">
      <c r="A19" t="s">
        <v>29</v>
      </c>
      <c r="B19" t="s">
        <v>30</v>
      </c>
      <c r="C19" t="b">
        <v>0</v>
      </c>
      <c r="D19" s="1">
        <v>587.81933500000002</v>
      </c>
      <c r="E19" t="s">
        <v>13</v>
      </c>
      <c r="F19" s="1">
        <v>460.24018899999999</v>
      </c>
      <c r="G19" t="s">
        <v>13</v>
      </c>
      <c r="H19" t="b">
        <v>1</v>
      </c>
      <c r="I19" t="b">
        <v>0</v>
      </c>
      <c r="J19">
        <v>0</v>
      </c>
      <c r="K19">
        <v>6.7</v>
      </c>
      <c r="L19">
        <v>1.6</v>
      </c>
      <c r="M19">
        <v>380</v>
      </c>
      <c r="N19" s="2">
        <f>(((Table1[[#This Row],[Precursor Ion]]/100)*3.8)-4.6)*1.15</f>
        <v>20.397704939499999</v>
      </c>
      <c r="O19">
        <v>3.5</v>
      </c>
      <c r="P19" t="s">
        <v>91</v>
      </c>
      <c r="Q19">
        <v>0</v>
      </c>
      <c r="R19">
        <v>0</v>
      </c>
      <c r="S19">
        <v>0</v>
      </c>
      <c r="T19" t="b">
        <v>0</v>
      </c>
      <c r="U19" t="s">
        <v>100</v>
      </c>
      <c r="V19">
        <v>1</v>
      </c>
      <c r="W19">
        <v>1</v>
      </c>
      <c r="X19" t="b">
        <v>0</v>
      </c>
      <c r="Y19" t="s">
        <v>26</v>
      </c>
    </row>
    <row r="20" spans="1:25" x14ac:dyDescent="0.25">
      <c r="A20" t="s">
        <v>31</v>
      </c>
      <c r="B20" t="s">
        <v>32</v>
      </c>
      <c r="C20" t="b">
        <v>0</v>
      </c>
      <c r="D20" s="1">
        <v>632.79024300000003</v>
      </c>
      <c r="E20" t="s">
        <v>13</v>
      </c>
      <c r="F20" s="1">
        <v>1030.4727680000001</v>
      </c>
      <c r="G20" t="s">
        <v>13</v>
      </c>
      <c r="H20" t="b">
        <v>1</v>
      </c>
      <c r="I20" t="b">
        <v>0</v>
      </c>
      <c r="J20">
        <v>0</v>
      </c>
      <c r="K20">
        <v>17.5</v>
      </c>
      <c r="L20">
        <v>1.6</v>
      </c>
      <c r="M20">
        <v>380</v>
      </c>
      <c r="N20" s="2">
        <f>(((Table1[[#This Row],[Precursor Ion]]/100)*3.8)-4.6)*1.15</f>
        <v>22.362933619099998</v>
      </c>
      <c r="O20">
        <v>3.5</v>
      </c>
      <c r="P20" t="s">
        <v>91</v>
      </c>
      <c r="Q20">
        <v>0</v>
      </c>
      <c r="R20">
        <v>0</v>
      </c>
      <c r="S20">
        <v>0</v>
      </c>
      <c r="T20" t="b">
        <v>0</v>
      </c>
      <c r="U20" t="s">
        <v>100</v>
      </c>
      <c r="V20">
        <v>1</v>
      </c>
      <c r="W20">
        <v>1</v>
      </c>
      <c r="X20" t="b">
        <v>0</v>
      </c>
      <c r="Y20" t="s">
        <v>14</v>
      </c>
    </row>
    <row r="21" spans="1:25" x14ac:dyDescent="0.25">
      <c r="A21" t="s">
        <v>31</v>
      </c>
      <c r="B21" t="s">
        <v>32</v>
      </c>
      <c r="C21" t="b">
        <v>0</v>
      </c>
      <c r="D21" s="1">
        <v>632.79024300000003</v>
      </c>
      <c r="E21" t="s">
        <v>13</v>
      </c>
      <c r="F21" s="1">
        <v>929.42508999999995</v>
      </c>
      <c r="G21" t="s">
        <v>13</v>
      </c>
      <c r="H21" t="b">
        <v>1</v>
      </c>
      <c r="I21" t="b">
        <v>0</v>
      </c>
      <c r="J21">
        <v>0</v>
      </c>
      <c r="K21">
        <v>17.5</v>
      </c>
      <c r="L21">
        <v>1.6</v>
      </c>
      <c r="M21">
        <v>380</v>
      </c>
      <c r="N21" s="2">
        <f>(((Table1[[#This Row],[Precursor Ion]]/100)*3.8)-4.6)*1.15</f>
        <v>22.362933619099998</v>
      </c>
      <c r="O21">
        <v>3.5</v>
      </c>
      <c r="P21" t="s">
        <v>91</v>
      </c>
      <c r="Q21">
        <v>0</v>
      </c>
      <c r="R21">
        <v>0</v>
      </c>
      <c r="S21">
        <v>0</v>
      </c>
      <c r="T21" t="b">
        <v>0</v>
      </c>
      <c r="U21" t="s">
        <v>100</v>
      </c>
      <c r="V21">
        <v>1</v>
      </c>
      <c r="W21">
        <v>1</v>
      </c>
      <c r="X21" t="b">
        <v>0</v>
      </c>
      <c r="Y21" t="s">
        <v>15</v>
      </c>
    </row>
    <row r="22" spans="1:25" x14ac:dyDescent="0.25">
      <c r="A22" t="s">
        <v>31</v>
      </c>
      <c r="B22" t="s">
        <v>32</v>
      </c>
      <c r="C22" t="b">
        <v>0</v>
      </c>
      <c r="D22" s="1">
        <v>632.79024300000003</v>
      </c>
      <c r="E22" t="s">
        <v>13</v>
      </c>
      <c r="F22" s="1">
        <v>614.24566900000002</v>
      </c>
      <c r="G22" t="s">
        <v>13</v>
      </c>
      <c r="H22" t="b">
        <v>1</v>
      </c>
      <c r="I22" t="b">
        <v>0</v>
      </c>
      <c r="J22">
        <v>0</v>
      </c>
      <c r="K22">
        <v>17.5</v>
      </c>
      <c r="L22">
        <v>1.6</v>
      </c>
      <c r="M22">
        <v>380</v>
      </c>
      <c r="N22" s="2">
        <f>(((Table1[[#This Row],[Precursor Ion]]/100)*3.8)-4.6)*1.15</f>
        <v>22.362933619099998</v>
      </c>
      <c r="O22">
        <v>3.5</v>
      </c>
      <c r="P22" t="s">
        <v>91</v>
      </c>
      <c r="Q22">
        <v>0</v>
      </c>
      <c r="R22">
        <v>0</v>
      </c>
      <c r="S22">
        <v>0</v>
      </c>
      <c r="T22" t="b">
        <v>0</v>
      </c>
      <c r="U22" t="s">
        <v>100</v>
      </c>
      <c r="V22">
        <v>1</v>
      </c>
      <c r="W22">
        <v>1</v>
      </c>
      <c r="X22" t="b">
        <v>0</v>
      </c>
      <c r="Y22" t="s">
        <v>20</v>
      </c>
    </row>
    <row r="23" spans="1:25" x14ac:dyDescent="0.25">
      <c r="A23" t="s">
        <v>33</v>
      </c>
      <c r="B23" t="s">
        <v>34</v>
      </c>
      <c r="C23" t="b">
        <v>0</v>
      </c>
      <c r="D23" s="1">
        <v>834.87302399999999</v>
      </c>
      <c r="E23" t="s">
        <v>13</v>
      </c>
      <c r="F23" s="1">
        <v>807.37305400000002</v>
      </c>
      <c r="G23" t="s">
        <v>13</v>
      </c>
      <c r="H23" t="b">
        <v>1</v>
      </c>
      <c r="I23" t="b">
        <v>0</v>
      </c>
      <c r="J23">
        <v>0</v>
      </c>
      <c r="K23">
        <v>23.7</v>
      </c>
      <c r="L23">
        <v>1.6</v>
      </c>
      <c r="M23">
        <v>380</v>
      </c>
      <c r="N23" s="2">
        <f>(((Table1[[#This Row],[Precursor Ion]]/100)*3.8)-4.6)*1.15</f>
        <v>31.193951148799997</v>
      </c>
      <c r="O23">
        <v>3.5</v>
      </c>
      <c r="P23" t="s">
        <v>91</v>
      </c>
      <c r="Q23">
        <v>0</v>
      </c>
      <c r="R23">
        <v>0</v>
      </c>
      <c r="S23">
        <v>0</v>
      </c>
      <c r="T23" t="b">
        <v>0</v>
      </c>
      <c r="U23" t="s">
        <v>100</v>
      </c>
      <c r="V23">
        <v>1</v>
      </c>
      <c r="W23">
        <v>1</v>
      </c>
      <c r="X23" t="b">
        <v>0</v>
      </c>
      <c r="Y23" t="s">
        <v>15</v>
      </c>
    </row>
    <row r="24" spans="1:25" x14ac:dyDescent="0.25">
      <c r="A24" t="s">
        <v>33</v>
      </c>
      <c r="B24" t="s">
        <v>34</v>
      </c>
      <c r="C24" t="b">
        <v>0</v>
      </c>
      <c r="D24" s="1">
        <v>834.87302399999999</v>
      </c>
      <c r="E24" t="s">
        <v>13</v>
      </c>
      <c r="F24" s="1">
        <v>706.32537500000001</v>
      </c>
      <c r="G24" t="s">
        <v>13</v>
      </c>
      <c r="H24" t="b">
        <v>1</v>
      </c>
      <c r="I24" t="b">
        <v>0</v>
      </c>
      <c r="J24">
        <v>0</v>
      </c>
      <c r="K24">
        <v>23.7</v>
      </c>
      <c r="L24">
        <v>1.6</v>
      </c>
      <c r="M24">
        <v>380</v>
      </c>
      <c r="N24" s="2">
        <f>(((Table1[[#This Row],[Precursor Ion]]/100)*3.8)-4.6)*1.15</f>
        <v>31.193951148799997</v>
      </c>
      <c r="O24">
        <v>3.5</v>
      </c>
      <c r="P24" t="s">
        <v>91</v>
      </c>
      <c r="Q24">
        <v>0</v>
      </c>
      <c r="R24">
        <v>0</v>
      </c>
      <c r="S24">
        <v>0</v>
      </c>
      <c r="T24" t="b">
        <v>0</v>
      </c>
      <c r="U24" t="s">
        <v>100</v>
      </c>
      <c r="V24">
        <v>1</v>
      </c>
      <c r="W24">
        <v>1</v>
      </c>
      <c r="X24" t="b">
        <v>0</v>
      </c>
      <c r="Y24" t="s">
        <v>23</v>
      </c>
    </row>
    <row r="25" spans="1:25" x14ac:dyDescent="0.25">
      <c r="A25" t="s">
        <v>33</v>
      </c>
      <c r="B25" t="s">
        <v>34</v>
      </c>
      <c r="C25" t="b">
        <v>0</v>
      </c>
      <c r="D25" s="1">
        <v>834.87302399999999</v>
      </c>
      <c r="E25" t="s">
        <v>13</v>
      </c>
      <c r="F25" s="1">
        <v>591.29843200000005</v>
      </c>
      <c r="G25" t="s">
        <v>13</v>
      </c>
      <c r="H25" t="b">
        <v>1</v>
      </c>
      <c r="I25" t="b">
        <v>0</v>
      </c>
      <c r="J25">
        <v>0</v>
      </c>
      <c r="K25">
        <v>23.7</v>
      </c>
      <c r="L25">
        <v>1.6</v>
      </c>
      <c r="M25">
        <v>380</v>
      </c>
      <c r="N25" s="2">
        <f>(((Table1[[#This Row],[Precursor Ion]]/100)*3.8)-4.6)*1.15</f>
        <v>31.193951148799997</v>
      </c>
      <c r="O25">
        <v>3.5</v>
      </c>
      <c r="P25" t="s">
        <v>91</v>
      </c>
      <c r="Q25">
        <v>0</v>
      </c>
      <c r="R25">
        <v>0</v>
      </c>
      <c r="S25">
        <v>0</v>
      </c>
      <c r="T25" t="b">
        <v>0</v>
      </c>
      <c r="U25" t="s">
        <v>100</v>
      </c>
      <c r="V25">
        <v>1</v>
      </c>
      <c r="W25">
        <v>1</v>
      </c>
      <c r="X25" t="b">
        <v>0</v>
      </c>
      <c r="Y25" t="s">
        <v>16</v>
      </c>
    </row>
    <row r="26" spans="1:25" x14ac:dyDescent="0.25">
      <c r="A26" t="s">
        <v>35</v>
      </c>
      <c r="B26" t="s">
        <v>36</v>
      </c>
      <c r="C26" t="b">
        <v>0</v>
      </c>
      <c r="D26" s="1">
        <v>596.31441700000005</v>
      </c>
      <c r="E26" t="s">
        <v>13</v>
      </c>
      <c r="F26" s="1">
        <v>776.41485899999998</v>
      </c>
      <c r="G26" t="s">
        <v>13</v>
      </c>
      <c r="H26" t="b">
        <v>1</v>
      </c>
      <c r="I26" t="b">
        <v>0</v>
      </c>
      <c r="J26">
        <v>0</v>
      </c>
      <c r="K26">
        <v>3</v>
      </c>
      <c r="L26">
        <v>1.6</v>
      </c>
      <c r="M26">
        <v>380</v>
      </c>
      <c r="N26" s="2">
        <f>(((Table1[[#This Row],[Precursor Ion]]/100)*3.8)-4.6)*1.15</f>
        <v>20.768940022899997</v>
      </c>
      <c r="O26">
        <v>3.5</v>
      </c>
      <c r="P26" t="s">
        <v>91</v>
      </c>
      <c r="Q26">
        <v>0</v>
      </c>
      <c r="R26">
        <v>0</v>
      </c>
      <c r="S26">
        <v>0</v>
      </c>
      <c r="T26" t="b">
        <v>0</v>
      </c>
      <c r="U26" t="s">
        <v>100</v>
      </c>
      <c r="V26">
        <v>1</v>
      </c>
      <c r="W26">
        <v>1</v>
      </c>
      <c r="X26" t="b">
        <v>0</v>
      </c>
      <c r="Y26" t="s">
        <v>14</v>
      </c>
    </row>
    <row r="27" spans="1:25" x14ac:dyDescent="0.25">
      <c r="A27" t="s">
        <v>35</v>
      </c>
      <c r="B27" t="s">
        <v>36</v>
      </c>
      <c r="C27" t="b">
        <v>0</v>
      </c>
      <c r="D27" s="1">
        <v>596.31441700000005</v>
      </c>
      <c r="E27" t="s">
        <v>13</v>
      </c>
      <c r="F27" s="1">
        <v>663.33079499999997</v>
      </c>
      <c r="G27" t="s">
        <v>13</v>
      </c>
      <c r="H27" t="b">
        <v>1</v>
      </c>
      <c r="I27" t="b">
        <v>0</v>
      </c>
      <c r="J27">
        <v>0</v>
      </c>
      <c r="K27">
        <v>3</v>
      </c>
      <c r="L27">
        <v>1.6</v>
      </c>
      <c r="M27">
        <v>380</v>
      </c>
      <c r="N27" s="2">
        <f>(((Table1[[#This Row],[Precursor Ion]]/100)*3.8)-4.6)*1.15</f>
        <v>20.768940022899997</v>
      </c>
      <c r="O27">
        <v>3.5</v>
      </c>
      <c r="P27" t="s">
        <v>91</v>
      </c>
      <c r="Q27">
        <v>0</v>
      </c>
      <c r="R27">
        <v>0</v>
      </c>
      <c r="S27">
        <v>0</v>
      </c>
      <c r="T27" t="b">
        <v>0</v>
      </c>
      <c r="U27" t="s">
        <v>100</v>
      </c>
      <c r="V27">
        <v>1</v>
      </c>
      <c r="W27">
        <v>1</v>
      </c>
      <c r="X27" t="b">
        <v>0</v>
      </c>
      <c r="Y27" t="s">
        <v>15</v>
      </c>
    </row>
    <row r="28" spans="1:25" x14ac:dyDescent="0.25">
      <c r="A28" t="s">
        <v>35</v>
      </c>
      <c r="B28" t="s">
        <v>36</v>
      </c>
      <c r="C28" t="b">
        <v>0</v>
      </c>
      <c r="D28" s="1">
        <v>596.31441700000005</v>
      </c>
      <c r="E28" t="s">
        <v>13</v>
      </c>
      <c r="F28" s="1">
        <v>576.298767</v>
      </c>
      <c r="G28" t="s">
        <v>13</v>
      </c>
      <c r="H28" t="b">
        <v>1</v>
      </c>
      <c r="I28" t="b">
        <v>0</v>
      </c>
      <c r="J28">
        <v>0</v>
      </c>
      <c r="K28">
        <v>3</v>
      </c>
      <c r="L28">
        <v>1.6</v>
      </c>
      <c r="M28">
        <v>380</v>
      </c>
      <c r="N28" s="2">
        <f>(((Table1[[#This Row],[Precursor Ion]]/100)*3.8)-4.6)*1.15</f>
        <v>20.768940022899997</v>
      </c>
      <c r="O28">
        <v>3.5</v>
      </c>
      <c r="P28" t="s">
        <v>91</v>
      </c>
      <c r="Q28">
        <v>0</v>
      </c>
      <c r="R28">
        <v>0</v>
      </c>
      <c r="S28">
        <v>0</v>
      </c>
      <c r="T28" t="b">
        <v>0</v>
      </c>
      <c r="U28" t="s">
        <v>100</v>
      </c>
      <c r="V28">
        <v>1</v>
      </c>
      <c r="W28">
        <v>1</v>
      </c>
      <c r="X28" t="b">
        <v>0</v>
      </c>
      <c r="Y28" t="s">
        <v>23</v>
      </c>
    </row>
    <row r="29" spans="1:25" x14ac:dyDescent="0.25">
      <c r="A29" t="s">
        <v>37</v>
      </c>
      <c r="B29" t="s">
        <v>38</v>
      </c>
      <c r="C29" t="b">
        <v>0</v>
      </c>
      <c r="D29" s="1">
        <v>608.33261000000005</v>
      </c>
      <c r="E29" t="s">
        <v>13</v>
      </c>
      <c r="F29" s="1">
        <v>887.48327300000005</v>
      </c>
      <c r="G29" t="s">
        <v>13</v>
      </c>
      <c r="H29" t="b">
        <v>1</v>
      </c>
      <c r="I29" t="b">
        <v>0</v>
      </c>
      <c r="J29">
        <v>0</v>
      </c>
      <c r="K29">
        <v>9.8000000000000007</v>
      </c>
      <c r="L29">
        <v>1.6</v>
      </c>
      <c r="M29">
        <v>380</v>
      </c>
      <c r="N29" s="2">
        <f>(((Table1[[#This Row],[Precursor Ion]]/100)*3.8)-4.6)*1.15</f>
        <v>21.294135056999998</v>
      </c>
      <c r="O29">
        <v>3.5</v>
      </c>
      <c r="P29" t="s">
        <v>91</v>
      </c>
      <c r="Q29">
        <v>0</v>
      </c>
      <c r="R29">
        <v>0</v>
      </c>
      <c r="S29">
        <v>0</v>
      </c>
      <c r="T29" t="b">
        <v>0</v>
      </c>
      <c r="U29" t="s">
        <v>100</v>
      </c>
      <c r="V29">
        <v>1</v>
      </c>
      <c r="W29">
        <v>1</v>
      </c>
      <c r="X29" t="b">
        <v>0</v>
      </c>
      <c r="Y29" t="s">
        <v>14</v>
      </c>
    </row>
    <row r="30" spans="1:25" x14ac:dyDescent="0.25">
      <c r="A30" t="s">
        <v>37</v>
      </c>
      <c r="B30" t="s">
        <v>38</v>
      </c>
      <c r="C30" t="b">
        <v>0</v>
      </c>
      <c r="D30" s="1">
        <v>608.33261000000005</v>
      </c>
      <c r="E30" t="s">
        <v>13</v>
      </c>
      <c r="F30" s="1">
        <v>671.40865199999996</v>
      </c>
      <c r="G30" t="s">
        <v>13</v>
      </c>
      <c r="H30" t="b">
        <v>1</v>
      </c>
      <c r="I30" t="b">
        <v>0</v>
      </c>
      <c r="J30">
        <v>0</v>
      </c>
      <c r="K30">
        <v>9.8000000000000007</v>
      </c>
      <c r="L30">
        <v>1.6</v>
      </c>
      <c r="M30">
        <v>380</v>
      </c>
      <c r="N30" s="2">
        <f>(((Table1[[#This Row],[Precursor Ion]]/100)*3.8)-4.6)*1.15</f>
        <v>21.294135056999998</v>
      </c>
      <c r="O30">
        <v>3.5</v>
      </c>
      <c r="P30" t="s">
        <v>91</v>
      </c>
      <c r="Q30">
        <v>0</v>
      </c>
      <c r="R30">
        <v>0</v>
      </c>
      <c r="S30">
        <v>0</v>
      </c>
      <c r="T30" t="b">
        <v>0</v>
      </c>
      <c r="U30" t="s">
        <v>100</v>
      </c>
      <c r="V30">
        <v>1</v>
      </c>
      <c r="W30">
        <v>1</v>
      </c>
      <c r="X30" t="b">
        <v>0</v>
      </c>
      <c r="Y30" t="s">
        <v>23</v>
      </c>
    </row>
    <row r="31" spans="1:25" x14ac:dyDescent="0.25">
      <c r="A31" t="s">
        <v>37</v>
      </c>
      <c r="B31" t="s">
        <v>38</v>
      </c>
      <c r="C31" t="b">
        <v>0</v>
      </c>
      <c r="D31" s="1">
        <v>608.33261000000005</v>
      </c>
      <c r="E31" t="s">
        <v>13</v>
      </c>
      <c r="F31" s="1">
        <v>558.32458799999995</v>
      </c>
      <c r="G31" t="s">
        <v>13</v>
      </c>
      <c r="H31" t="b">
        <v>1</v>
      </c>
      <c r="I31" t="b">
        <v>0</v>
      </c>
      <c r="J31">
        <v>0</v>
      </c>
      <c r="K31">
        <v>9.8000000000000007</v>
      </c>
      <c r="L31">
        <v>1.6</v>
      </c>
      <c r="M31">
        <v>380</v>
      </c>
      <c r="N31" s="2">
        <f>(((Table1[[#This Row],[Precursor Ion]]/100)*3.8)-4.6)*1.15</f>
        <v>21.294135056999998</v>
      </c>
      <c r="O31">
        <v>3.5</v>
      </c>
      <c r="P31" t="s">
        <v>91</v>
      </c>
      <c r="Q31">
        <v>0</v>
      </c>
      <c r="R31">
        <v>0</v>
      </c>
      <c r="S31">
        <v>0</v>
      </c>
      <c r="T31" t="b">
        <v>0</v>
      </c>
      <c r="U31" t="s">
        <v>100</v>
      </c>
      <c r="V31">
        <v>1</v>
      </c>
      <c r="W31">
        <v>1</v>
      </c>
      <c r="X31" t="b">
        <v>0</v>
      </c>
      <c r="Y31" t="s">
        <v>16</v>
      </c>
    </row>
    <row r="32" spans="1:25" x14ac:dyDescent="0.25">
      <c r="A32" t="s">
        <v>39</v>
      </c>
      <c r="B32" t="s">
        <v>40</v>
      </c>
      <c r="C32" t="b">
        <v>0</v>
      </c>
      <c r="D32" s="1">
        <v>558.76402800000005</v>
      </c>
      <c r="E32" t="s">
        <v>13</v>
      </c>
      <c r="F32" s="1">
        <v>840.40977399999997</v>
      </c>
      <c r="G32" t="s">
        <v>13</v>
      </c>
      <c r="H32" t="b">
        <v>1</v>
      </c>
      <c r="I32" t="b">
        <v>0</v>
      </c>
      <c r="J32">
        <v>0</v>
      </c>
      <c r="K32">
        <v>7</v>
      </c>
      <c r="L32">
        <v>1.6</v>
      </c>
      <c r="M32">
        <v>380</v>
      </c>
      <c r="N32" s="2">
        <f>(((Table1[[#This Row],[Precursor Ion]]/100)*3.8)-4.6)*1.15</f>
        <v>19.1279880236</v>
      </c>
      <c r="O32">
        <v>3.5</v>
      </c>
      <c r="P32" t="s">
        <v>91</v>
      </c>
      <c r="Q32">
        <v>0</v>
      </c>
      <c r="R32">
        <v>0</v>
      </c>
      <c r="S32">
        <v>0</v>
      </c>
      <c r="T32" t="b">
        <v>0</v>
      </c>
      <c r="U32" t="s">
        <v>100</v>
      </c>
      <c r="V32">
        <v>1</v>
      </c>
      <c r="W32">
        <v>1</v>
      </c>
      <c r="X32" t="b">
        <v>0</v>
      </c>
      <c r="Y32" t="s">
        <v>15</v>
      </c>
    </row>
    <row r="33" spans="1:25" x14ac:dyDescent="0.25">
      <c r="A33" t="s">
        <v>39</v>
      </c>
      <c r="B33" t="s">
        <v>40</v>
      </c>
      <c r="C33" t="b">
        <v>0</v>
      </c>
      <c r="D33" s="1">
        <v>558.76402800000005</v>
      </c>
      <c r="E33" t="s">
        <v>13</v>
      </c>
      <c r="F33" s="1">
        <v>677.34644500000002</v>
      </c>
      <c r="G33" t="s">
        <v>13</v>
      </c>
      <c r="H33" t="b">
        <v>1</v>
      </c>
      <c r="I33" t="b">
        <v>0</v>
      </c>
      <c r="J33">
        <v>0</v>
      </c>
      <c r="K33">
        <v>7</v>
      </c>
      <c r="L33">
        <v>1.6</v>
      </c>
      <c r="M33">
        <v>380</v>
      </c>
      <c r="N33" s="2">
        <f>(((Table1[[#This Row],[Precursor Ion]]/100)*3.8)-4.6)*1.15</f>
        <v>19.1279880236</v>
      </c>
      <c r="O33">
        <v>3.5</v>
      </c>
      <c r="P33" t="s">
        <v>91</v>
      </c>
      <c r="Q33">
        <v>0</v>
      </c>
      <c r="R33">
        <v>0</v>
      </c>
      <c r="S33">
        <v>0</v>
      </c>
      <c r="T33" t="b">
        <v>0</v>
      </c>
      <c r="U33" t="s">
        <v>100</v>
      </c>
      <c r="V33">
        <v>1</v>
      </c>
      <c r="W33">
        <v>1</v>
      </c>
      <c r="X33" t="b">
        <v>0</v>
      </c>
      <c r="Y33" t="s">
        <v>23</v>
      </c>
    </row>
    <row r="34" spans="1:25" x14ac:dyDescent="0.25">
      <c r="A34" t="s">
        <v>39</v>
      </c>
      <c r="B34" t="s">
        <v>40</v>
      </c>
      <c r="C34" t="b">
        <v>0</v>
      </c>
      <c r="D34" s="1">
        <v>558.76402800000005</v>
      </c>
      <c r="E34" t="s">
        <v>13</v>
      </c>
      <c r="F34" s="1">
        <v>564.262381</v>
      </c>
      <c r="G34" t="s">
        <v>13</v>
      </c>
      <c r="H34" t="b">
        <v>1</v>
      </c>
      <c r="I34" t="b">
        <v>0</v>
      </c>
      <c r="J34">
        <v>0</v>
      </c>
      <c r="K34">
        <v>7</v>
      </c>
      <c r="L34">
        <v>1.6</v>
      </c>
      <c r="M34">
        <v>380</v>
      </c>
      <c r="N34" s="2">
        <f>(((Table1[[#This Row],[Precursor Ion]]/100)*3.8)-4.6)*1.15</f>
        <v>19.1279880236</v>
      </c>
      <c r="O34">
        <v>3.5</v>
      </c>
      <c r="P34" t="s">
        <v>91</v>
      </c>
      <c r="Q34">
        <v>0</v>
      </c>
      <c r="R34">
        <v>0</v>
      </c>
      <c r="S34">
        <v>0</v>
      </c>
      <c r="T34" t="b">
        <v>0</v>
      </c>
      <c r="U34" t="s">
        <v>100</v>
      </c>
      <c r="V34">
        <v>1</v>
      </c>
      <c r="W34">
        <v>1</v>
      </c>
      <c r="X34" t="b">
        <v>0</v>
      </c>
      <c r="Y34" t="s">
        <v>16</v>
      </c>
    </row>
    <row r="35" spans="1:25" x14ac:dyDescent="0.25">
      <c r="A35" t="s">
        <v>41</v>
      </c>
      <c r="B35" t="s">
        <v>42</v>
      </c>
      <c r="C35" t="b">
        <v>0</v>
      </c>
      <c r="D35" s="1">
        <v>547.83204799999999</v>
      </c>
      <c r="E35" t="s">
        <v>13</v>
      </c>
      <c r="F35" s="1">
        <v>557.30418599999996</v>
      </c>
      <c r="G35" t="s">
        <v>13</v>
      </c>
      <c r="H35" t="b">
        <v>1</v>
      </c>
      <c r="I35" t="b">
        <v>0</v>
      </c>
      <c r="J35">
        <v>0</v>
      </c>
      <c r="K35">
        <v>18.8</v>
      </c>
      <c r="L35">
        <v>1.6</v>
      </c>
      <c r="M35">
        <v>380</v>
      </c>
      <c r="N35" s="2">
        <f>(((Table1[[#This Row],[Precursor Ion]]/100)*3.8)-4.6)*1.15</f>
        <v>18.650260497600001</v>
      </c>
      <c r="O35">
        <v>3.5</v>
      </c>
      <c r="P35" t="s">
        <v>91</v>
      </c>
      <c r="Q35">
        <v>0</v>
      </c>
      <c r="R35">
        <v>0</v>
      </c>
      <c r="S35">
        <v>0</v>
      </c>
      <c r="T35" t="b">
        <v>0</v>
      </c>
      <c r="U35" t="s">
        <v>100</v>
      </c>
      <c r="V35">
        <v>1</v>
      </c>
      <c r="W35">
        <v>1</v>
      </c>
      <c r="X35" t="b">
        <v>0</v>
      </c>
      <c r="Y35" t="s">
        <v>16</v>
      </c>
    </row>
    <row r="36" spans="1:25" x14ac:dyDescent="0.25">
      <c r="A36" t="s">
        <v>41</v>
      </c>
      <c r="B36" t="s">
        <v>42</v>
      </c>
      <c r="C36" t="b">
        <v>0</v>
      </c>
      <c r="D36" s="1">
        <v>547.83204799999999</v>
      </c>
      <c r="E36" t="s">
        <v>13</v>
      </c>
      <c r="F36" s="1">
        <v>458.235772</v>
      </c>
      <c r="G36" t="s">
        <v>13</v>
      </c>
      <c r="H36" t="b">
        <v>1</v>
      </c>
      <c r="I36" t="b">
        <v>0</v>
      </c>
      <c r="J36">
        <v>0</v>
      </c>
      <c r="K36">
        <v>18.8</v>
      </c>
      <c r="L36">
        <v>1.6</v>
      </c>
      <c r="M36">
        <v>380</v>
      </c>
      <c r="N36" s="2">
        <f>(((Table1[[#This Row],[Precursor Ion]]/100)*3.8)-4.6)*1.15</f>
        <v>18.650260497600001</v>
      </c>
      <c r="O36">
        <v>3.5</v>
      </c>
      <c r="P36" t="s">
        <v>91</v>
      </c>
      <c r="Q36">
        <v>0</v>
      </c>
      <c r="R36">
        <v>0</v>
      </c>
      <c r="S36">
        <v>0</v>
      </c>
      <c r="T36" t="b">
        <v>0</v>
      </c>
      <c r="U36" t="s">
        <v>100</v>
      </c>
      <c r="V36">
        <v>1</v>
      </c>
      <c r="W36">
        <v>1</v>
      </c>
      <c r="X36" t="b">
        <v>0</v>
      </c>
      <c r="Y36" t="s">
        <v>26</v>
      </c>
    </row>
    <row r="37" spans="1:25" x14ac:dyDescent="0.25">
      <c r="A37" t="s">
        <v>41</v>
      </c>
      <c r="B37" t="s">
        <v>42</v>
      </c>
      <c r="C37" t="b">
        <v>0</v>
      </c>
      <c r="D37" s="1">
        <v>547.83204799999999</v>
      </c>
      <c r="E37" t="s">
        <v>13</v>
      </c>
      <c r="F37" s="1">
        <v>538.35991000000001</v>
      </c>
      <c r="G37" t="s">
        <v>13</v>
      </c>
      <c r="H37" t="b">
        <v>1</v>
      </c>
      <c r="I37" t="b">
        <v>0</v>
      </c>
      <c r="J37">
        <v>0</v>
      </c>
      <c r="K37">
        <v>18.8</v>
      </c>
      <c r="L37">
        <v>1.6</v>
      </c>
      <c r="M37">
        <v>380</v>
      </c>
      <c r="N37" s="2">
        <f>(((Table1[[#This Row],[Precursor Ion]]/100)*3.8)-4.6)*1.15</f>
        <v>18.650260497600001</v>
      </c>
      <c r="O37">
        <v>3.5</v>
      </c>
      <c r="P37" t="s">
        <v>91</v>
      </c>
      <c r="Q37">
        <v>0</v>
      </c>
      <c r="R37">
        <v>0</v>
      </c>
      <c r="S37">
        <v>0</v>
      </c>
      <c r="T37" t="b">
        <v>0</v>
      </c>
      <c r="U37" t="s">
        <v>100</v>
      </c>
      <c r="V37">
        <v>1</v>
      </c>
      <c r="W37">
        <v>1</v>
      </c>
      <c r="X37" t="b">
        <v>0</v>
      </c>
      <c r="Y37" t="s">
        <v>20</v>
      </c>
    </row>
    <row r="38" spans="1:25" x14ac:dyDescent="0.25">
      <c r="A38" t="s">
        <v>43</v>
      </c>
      <c r="B38" t="s">
        <v>44</v>
      </c>
      <c r="C38" t="b">
        <v>0</v>
      </c>
      <c r="D38" s="1">
        <v>960.93414399999995</v>
      </c>
      <c r="E38" t="s">
        <v>13</v>
      </c>
      <c r="F38" s="1">
        <v>1046.490149</v>
      </c>
      <c r="G38" t="s">
        <v>13</v>
      </c>
      <c r="H38" t="b">
        <v>1</v>
      </c>
      <c r="I38" t="b">
        <v>0</v>
      </c>
      <c r="J38">
        <v>0</v>
      </c>
      <c r="K38">
        <v>27</v>
      </c>
      <c r="L38">
        <v>1.6</v>
      </c>
      <c r="M38">
        <v>380</v>
      </c>
      <c r="N38" s="2">
        <f>(((Table1[[#This Row],[Precursor Ion]]/100)*3.8)-4.6)*1.15</f>
        <v>36.702822092799998</v>
      </c>
      <c r="O38">
        <v>3.5</v>
      </c>
      <c r="P38" t="s">
        <v>91</v>
      </c>
      <c r="Q38">
        <v>0</v>
      </c>
      <c r="R38">
        <v>0</v>
      </c>
      <c r="S38">
        <v>0</v>
      </c>
      <c r="T38" t="b">
        <v>0</v>
      </c>
      <c r="U38" t="s">
        <v>100</v>
      </c>
      <c r="V38">
        <v>1</v>
      </c>
      <c r="W38">
        <v>1</v>
      </c>
      <c r="X38" t="b">
        <v>0</v>
      </c>
      <c r="Y38" t="s">
        <v>14</v>
      </c>
    </row>
    <row r="39" spans="1:25" x14ac:dyDescent="0.25">
      <c r="A39" t="s">
        <v>43</v>
      </c>
      <c r="B39" t="s">
        <v>44</v>
      </c>
      <c r="C39" t="b">
        <v>0</v>
      </c>
      <c r="D39" s="1">
        <v>960.93414399999995</v>
      </c>
      <c r="E39" t="s">
        <v>13</v>
      </c>
      <c r="F39" s="1">
        <v>748.32604400000002</v>
      </c>
      <c r="G39" t="s">
        <v>13</v>
      </c>
      <c r="H39" t="b">
        <v>1</v>
      </c>
      <c r="I39" t="b">
        <v>0</v>
      </c>
      <c r="J39">
        <v>0</v>
      </c>
      <c r="K39">
        <v>27</v>
      </c>
      <c r="L39">
        <v>1.6</v>
      </c>
      <c r="M39">
        <v>380</v>
      </c>
      <c r="N39" s="2">
        <f>(((Table1[[#This Row],[Precursor Ion]]/100)*3.8)-4.6)*1.15</f>
        <v>36.702822092799998</v>
      </c>
      <c r="O39">
        <v>3.5</v>
      </c>
      <c r="P39" t="s">
        <v>91</v>
      </c>
      <c r="Q39">
        <v>0</v>
      </c>
      <c r="R39">
        <v>0</v>
      </c>
      <c r="S39">
        <v>0</v>
      </c>
      <c r="T39" t="b">
        <v>0</v>
      </c>
      <c r="U39" t="s">
        <v>100</v>
      </c>
      <c r="V39">
        <v>1</v>
      </c>
      <c r="W39">
        <v>1</v>
      </c>
      <c r="X39" t="b">
        <v>0</v>
      </c>
      <c r="Y39" t="s">
        <v>16</v>
      </c>
    </row>
    <row r="40" spans="1:25" x14ac:dyDescent="0.25">
      <c r="A40" t="s">
        <v>43</v>
      </c>
      <c r="B40" t="s">
        <v>44</v>
      </c>
      <c r="C40" t="b">
        <v>0</v>
      </c>
      <c r="D40" s="1">
        <v>960.93414399999995</v>
      </c>
      <c r="E40" t="s">
        <v>13</v>
      </c>
      <c r="F40" s="1">
        <v>562.24673099999995</v>
      </c>
      <c r="G40" t="s">
        <v>13</v>
      </c>
      <c r="H40" t="b">
        <v>1</v>
      </c>
      <c r="I40" t="b">
        <v>0</v>
      </c>
      <c r="J40">
        <v>0</v>
      </c>
      <c r="K40">
        <v>27</v>
      </c>
      <c r="L40">
        <v>1.6</v>
      </c>
      <c r="M40">
        <v>380</v>
      </c>
      <c r="N40" s="2">
        <f>(((Table1[[#This Row],[Precursor Ion]]/100)*3.8)-4.6)*1.15</f>
        <v>36.702822092799998</v>
      </c>
      <c r="O40">
        <v>3.5</v>
      </c>
      <c r="P40" t="s">
        <v>91</v>
      </c>
      <c r="Q40">
        <v>0</v>
      </c>
      <c r="R40">
        <v>0</v>
      </c>
      <c r="S40">
        <v>0</v>
      </c>
      <c r="T40" t="b">
        <v>0</v>
      </c>
      <c r="U40" t="s">
        <v>100</v>
      </c>
      <c r="V40">
        <v>1</v>
      </c>
      <c r="W40">
        <v>1</v>
      </c>
      <c r="X40" t="b">
        <v>0</v>
      </c>
      <c r="Y40" t="s">
        <v>26</v>
      </c>
    </row>
    <row r="41" spans="1:25" x14ac:dyDescent="0.25">
      <c r="A41" t="s">
        <v>45</v>
      </c>
      <c r="B41" t="s">
        <v>46</v>
      </c>
      <c r="C41" t="b">
        <v>0</v>
      </c>
      <c r="D41" s="1">
        <v>768.88065200000005</v>
      </c>
      <c r="E41" t="s">
        <v>13</v>
      </c>
      <c r="F41" s="1">
        <v>790.39412400000003</v>
      </c>
      <c r="G41" t="s">
        <v>13</v>
      </c>
      <c r="H41" t="b">
        <v>1</v>
      </c>
      <c r="I41" t="b">
        <v>0</v>
      </c>
      <c r="J41">
        <v>0</v>
      </c>
      <c r="K41">
        <v>15.8</v>
      </c>
      <c r="L41">
        <v>1.6</v>
      </c>
      <c r="M41">
        <v>380</v>
      </c>
      <c r="N41" s="2">
        <f>(((Table1[[#This Row],[Precursor Ion]]/100)*3.8)-4.6)*1.15</f>
        <v>28.310084492400005</v>
      </c>
      <c r="O41">
        <v>3.5</v>
      </c>
      <c r="P41" t="s">
        <v>91</v>
      </c>
      <c r="Q41">
        <v>0</v>
      </c>
      <c r="R41">
        <v>0</v>
      </c>
      <c r="S41">
        <v>0</v>
      </c>
      <c r="T41" t="b">
        <v>0</v>
      </c>
      <c r="U41" t="s">
        <v>100</v>
      </c>
      <c r="V41">
        <v>1</v>
      </c>
      <c r="W41">
        <v>1</v>
      </c>
      <c r="X41" t="b">
        <v>0</v>
      </c>
      <c r="Y41" t="s">
        <v>15</v>
      </c>
    </row>
    <row r="42" spans="1:25" x14ac:dyDescent="0.25">
      <c r="A42" t="s">
        <v>45</v>
      </c>
      <c r="B42" t="s">
        <v>46</v>
      </c>
      <c r="C42" t="b">
        <v>0</v>
      </c>
      <c r="D42" s="1">
        <v>768.88065200000005</v>
      </c>
      <c r="E42" t="s">
        <v>13</v>
      </c>
      <c r="F42" s="1">
        <v>719.35700999999995</v>
      </c>
      <c r="G42" t="s">
        <v>13</v>
      </c>
      <c r="H42" t="b">
        <v>1</v>
      </c>
      <c r="I42" t="b">
        <v>0</v>
      </c>
      <c r="J42">
        <v>0</v>
      </c>
      <c r="K42">
        <v>15.8</v>
      </c>
      <c r="L42">
        <v>1.6</v>
      </c>
      <c r="M42">
        <v>380</v>
      </c>
      <c r="N42" s="2">
        <f>(((Table1[[#This Row],[Precursor Ion]]/100)*3.8)-4.6)*1.15</f>
        <v>28.310084492400005</v>
      </c>
      <c r="O42">
        <v>3.5</v>
      </c>
      <c r="P42" t="s">
        <v>91</v>
      </c>
      <c r="Q42">
        <v>0</v>
      </c>
      <c r="R42">
        <v>0</v>
      </c>
      <c r="S42">
        <v>0</v>
      </c>
      <c r="T42" t="b">
        <v>0</v>
      </c>
      <c r="U42" t="s">
        <v>100</v>
      </c>
      <c r="V42">
        <v>1</v>
      </c>
      <c r="W42">
        <v>1</v>
      </c>
      <c r="X42" t="b">
        <v>0</v>
      </c>
      <c r="Y42" t="s">
        <v>23</v>
      </c>
    </row>
    <row r="43" spans="1:25" x14ac:dyDescent="0.25">
      <c r="A43" t="s">
        <v>45</v>
      </c>
      <c r="B43" t="s">
        <v>46</v>
      </c>
      <c r="C43" t="b">
        <v>0</v>
      </c>
      <c r="D43" s="1">
        <v>768.88065200000005</v>
      </c>
      <c r="E43" t="s">
        <v>13</v>
      </c>
      <c r="F43" s="1">
        <v>632.32498199999998</v>
      </c>
      <c r="G43" t="s">
        <v>13</v>
      </c>
      <c r="H43" t="b">
        <v>1</v>
      </c>
      <c r="I43" t="b">
        <v>0</v>
      </c>
      <c r="J43">
        <v>0</v>
      </c>
      <c r="K43">
        <v>15.8</v>
      </c>
      <c r="L43">
        <v>1.6</v>
      </c>
      <c r="M43">
        <v>380</v>
      </c>
      <c r="N43" s="2">
        <f>(((Table1[[#This Row],[Precursor Ion]]/100)*3.8)-4.6)*1.15</f>
        <v>28.310084492400005</v>
      </c>
      <c r="O43">
        <v>3.5</v>
      </c>
      <c r="P43" t="s">
        <v>91</v>
      </c>
      <c r="Q43">
        <v>0</v>
      </c>
      <c r="R43">
        <v>0</v>
      </c>
      <c r="S43">
        <v>0</v>
      </c>
      <c r="T43" t="b">
        <v>0</v>
      </c>
      <c r="U43" t="s">
        <v>100</v>
      </c>
      <c r="V43">
        <v>1</v>
      </c>
      <c r="W43">
        <v>1</v>
      </c>
      <c r="X43" t="b">
        <v>0</v>
      </c>
      <c r="Y43" t="s">
        <v>16</v>
      </c>
    </row>
    <row r="44" spans="1:25" x14ac:dyDescent="0.25">
      <c r="A44" t="s">
        <v>47</v>
      </c>
      <c r="B44" t="s">
        <v>48</v>
      </c>
      <c r="C44" t="b">
        <v>0</v>
      </c>
      <c r="D44" s="1">
        <v>968.00216399999999</v>
      </c>
      <c r="E44" t="s">
        <v>13</v>
      </c>
      <c r="F44" s="1">
        <v>956.51597000000004</v>
      </c>
      <c r="G44" t="s">
        <v>13</v>
      </c>
      <c r="H44" t="b">
        <v>1</v>
      </c>
      <c r="I44" t="b">
        <v>0</v>
      </c>
      <c r="J44">
        <v>0</v>
      </c>
      <c r="K44">
        <v>23.1</v>
      </c>
      <c r="L44">
        <v>1.6</v>
      </c>
      <c r="M44">
        <v>380</v>
      </c>
      <c r="N44" s="2">
        <f>(((Table1[[#This Row],[Precursor Ion]]/100)*3.8)-4.6)*1.15</f>
        <v>37.011694566799989</v>
      </c>
      <c r="O44">
        <v>3.5</v>
      </c>
      <c r="P44" t="s">
        <v>91</v>
      </c>
      <c r="Q44">
        <v>0</v>
      </c>
      <c r="R44">
        <v>0</v>
      </c>
      <c r="S44">
        <v>0</v>
      </c>
      <c r="T44" t="b">
        <v>0</v>
      </c>
      <c r="U44" t="s">
        <v>100</v>
      </c>
      <c r="V44">
        <v>1</v>
      </c>
      <c r="W44">
        <v>1</v>
      </c>
      <c r="X44" t="b">
        <v>0</v>
      </c>
      <c r="Y44" t="s">
        <v>14</v>
      </c>
    </row>
    <row r="45" spans="1:25" x14ac:dyDescent="0.25">
      <c r="A45" t="s">
        <v>47</v>
      </c>
      <c r="B45" t="s">
        <v>48</v>
      </c>
      <c r="C45" t="b">
        <v>0</v>
      </c>
      <c r="D45" s="1">
        <v>968.00216399999999</v>
      </c>
      <c r="E45" t="s">
        <v>13</v>
      </c>
      <c r="F45" s="1">
        <v>828.45739300000002</v>
      </c>
      <c r="G45" t="s">
        <v>13</v>
      </c>
      <c r="H45" t="b">
        <v>1</v>
      </c>
      <c r="I45" t="b">
        <v>0</v>
      </c>
      <c r="J45">
        <v>0</v>
      </c>
      <c r="K45">
        <v>23.1</v>
      </c>
      <c r="L45">
        <v>1.6</v>
      </c>
      <c r="M45">
        <v>380</v>
      </c>
      <c r="N45" s="2">
        <f>(((Table1[[#This Row],[Precursor Ion]]/100)*3.8)-4.6)*1.15</f>
        <v>37.011694566799989</v>
      </c>
      <c r="O45">
        <v>3.5</v>
      </c>
      <c r="P45" t="s">
        <v>91</v>
      </c>
      <c r="Q45">
        <v>0</v>
      </c>
      <c r="R45">
        <v>0</v>
      </c>
      <c r="S45">
        <v>0</v>
      </c>
      <c r="T45" t="b">
        <v>0</v>
      </c>
      <c r="U45" t="s">
        <v>100</v>
      </c>
      <c r="V45">
        <v>1</v>
      </c>
      <c r="W45">
        <v>1</v>
      </c>
      <c r="X45" t="b">
        <v>0</v>
      </c>
      <c r="Y45" t="s">
        <v>15</v>
      </c>
    </row>
    <row r="46" spans="1:25" x14ac:dyDescent="0.25">
      <c r="A46" t="s">
        <v>47</v>
      </c>
      <c r="B46" t="s">
        <v>48</v>
      </c>
      <c r="C46" t="b">
        <v>0</v>
      </c>
      <c r="D46" s="1">
        <v>968.00216399999999</v>
      </c>
      <c r="E46" t="s">
        <v>13</v>
      </c>
      <c r="F46" s="1">
        <v>513.31435699999997</v>
      </c>
      <c r="G46" t="s">
        <v>13</v>
      </c>
      <c r="H46" t="b">
        <v>1</v>
      </c>
      <c r="I46" t="b">
        <v>0</v>
      </c>
      <c r="J46">
        <v>0</v>
      </c>
      <c r="K46">
        <v>23.1</v>
      </c>
      <c r="L46">
        <v>1.6</v>
      </c>
      <c r="M46">
        <v>380</v>
      </c>
      <c r="N46" s="2">
        <f>(((Table1[[#This Row],[Precursor Ion]]/100)*3.8)-4.6)*1.15</f>
        <v>37.011694566799989</v>
      </c>
      <c r="O46">
        <v>3.5</v>
      </c>
      <c r="P46" t="s">
        <v>91</v>
      </c>
      <c r="Q46">
        <v>0</v>
      </c>
      <c r="R46">
        <v>0</v>
      </c>
      <c r="S46">
        <v>0</v>
      </c>
      <c r="T46" t="b">
        <v>0</v>
      </c>
      <c r="U46" t="s">
        <v>100</v>
      </c>
      <c r="V46">
        <v>1</v>
      </c>
      <c r="W46">
        <v>1</v>
      </c>
      <c r="X46" t="b">
        <v>0</v>
      </c>
      <c r="Y46" t="s">
        <v>26</v>
      </c>
    </row>
    <row r="47" spans="1:25" x14ac:dyDescent="0.25">
      <c r="A47" t="s">
        <v>49</v>
      </c>
      <c r="B47" t="s">
        <v>50</v>
      </c>
      <c r="C47" t="b">
        <v>0</v>
      </c>
      <c r="D47" s="1">
        <v>695.00787500000001</v>
      </c>
      <c r="E47" t="s">
        <v>13</v>
      </c>
      <c r="F47" s="1">
        <v>806.45191299999999</v>
      </c>
      <c r="G47" t="s">
        <v>13</v>
      </c>
      <c r="H47" t="b">
        <v>1</v>
      </c>
      <c r="I47" t="b">
        <v>0</v>
      </c>
      <c r="J47">
        <v>0</v>
      </c>
      <c r="K47">
        <v>27.1</v>
      </c>
      <c r="L47">
        <v>1.6</v>
      </c>
      <c r="M47">
        <v>380</v>
      </c>
      <c r="N47" s="2">
        <f>(((Table1[[#This Row],[Precursor Ion]]/100)*3.8)-4.6)*1.15</f>
        <v>25.081844137499999</v>
      </c>
      <c r="O47">
        <v>3.5</v>
      </c>
      <c r="P47" t="s">
        <v>91</v>
      </c>
      <c r="Q47">
        <v>0</v>
      </c>
      <c r="R47">
        <v>0</v>
      </c>
      <c r="S47">
        <v>0</v>
      </c>
      <c r="T47" t="b">
        <v>0</v>
      </c>
      <c r="U47" t="s">
        <v>100</v>
      </c>
      <c r="V47">
        <v>1</v>
      </c>
      <c r="W47">
        <v>1</v>
      </c>
      <c r="X47" t="b">
        <v>0</v>
      </c>
      <c r="Y47" t="s">
        <v>15</v>
      </c>
    </row>
    <row r="48" spans="1:25" x14ac:dyDescent="0.25">
      <c r="A48" t="s">
        <v>49</v>
      </c>
      <c r="B48" t="s">
        <v>50</v>
      </c>
      <c r="C48" t="b">
        <v>0</v>
      </c>
      <c r="D48" s="1">
        <v>695.00787500000001</v>
      </c>
      <c r="E48" t="s">
        <v>13</v>
      </c>
      <c r="F48" s="1">
        <v>636.34638600000005</v>
      </c>
      <c r="G48" t="s">
        <v>13</v>
      </c>
      <c r="H48" t="b">
        <v>1</v>
      </c>
      <c r="I48" t="b">
        <v>0</v>
      </c>
      <c r="J48">
        <v>0</v>
      </c>
      <c r="K48">
        <v>27.1</v>
      </c>
      <c r="L48">
        <v>1.6</v>
      </c>
      <c r="M48">
        <v>380</v>
      </c>
      <c r="N48" s="2">
        <f>(((Table1[[#This Row],[Precursor Ion]]/100)*3.8)-4.6)*1.15</f>
        <v>25.081844137499999</v>
      </c>
      <c r="O48">
        <v>3.5</v>
      </c>
      <c r="P48" t="s">
        <v>91</v>
      </c>
      <c r="Q48">
        <v>0</v>
      </c>
      <c r="R48">
        <v>0</v>
      </c>
      <c r="S48">
        <v>0</v>
      </c>
      <c r="T48" t="b">
        <v>0</v>
      </c>
      <c r="U48" t="s">
        <v>100</v>
      </c>
      <c r="V48">
        <v>1</v>
      </c>
      <c r="W48">
        <v>1</v>
      </c>
      <c r="X48" t="b">
        <v>0</v>
      </c>
      <c r="Y48" t="s">
        <v>16</v>
      </c>
    </row>
    <row r="49" spans="1:25" x14ac:dyDescent="0.25">
      <c r="A49" t="s">
        <v>49</v>
      </c>
      <c r="B49" t="s">
        <v>50</v>
      </c>
      <c r="C49" t="b">
        <v>0</v>
      </c>
      <c r="D49" s="1">
        <v>695.00787500000001</v>
      </c>
      <c r="E49" t="s">
        <v>13</v>
      </c>
      <c r="F49" s="1">
        <v>473.28305699999999</v>
      </c>
      <c r="G49" t="s">
        <v>13</v>
      </c>
      <c r="H49" t="b">
        <v>1</v>
      </c>
      <c r="I49" t="b">
        <v>0</v>
      </c>
      <c r="J49">
        <v>0</v>
      </c>
      <c r="K49">
        <v>27.1</v>
      </c>
      <c r="L49">
        <v>1.6</v>
      </c>
      <c r="M49">
        <v>380</v>
      </c>
      <c r="N49" s="2">
        <f>(((Table1[[#This Row],[Precursor Ion]]/100)*3.8)-4.6)*1.15</f>
        <v>25.081844137499999</v>
      </c>
      <c r="O49">
        <v>3.5</v>
      </c>
      <c r="P49" t="s">
        <v>91</v>
      </c>
      <c r="Q49">
        <v>0</v>
      </c>
      <c r="R49">
        <v>0</v>
      </c>
      <c r="S49">
        <v>0</v>
      </c>
      <c r="T49" t="b">
        <v>0</v>
      </c>
      <c r="U49" t="s">
        <v>100</v>
      </c>
      <c r="V49">
        <v>1</v>
      </c>
      <c r="W49">
        <v>1</v>
      </c>
      <c r="X49" t="b">
        <v>0</v>
      </c>
      <c r="Y49" t="s">
        <v>26</v>
      </c>
    </row>
    <row r="50" spans="1:25" x14ac:dyDescent="0.25">
      <c r="A50" t="s">
        <v>51</v>
      </c>
      <c r="B50" t="s">
        <v>52</v>
      </c>
      <c r="C50" t="b">
        <v>0</v>
      </c>
      <c r="D50" s="1">
        <v>905.47270800000001</v>
      </c>
      <c r="E50" t="s">
        <v>13</v>
      </c>
      <c r="F50" s="1">
        <v>925.47779400000002</v>
      </c>
      <c r="G50" t="s">
        <v>13</v>
      </c>
      <c r="H50" t="b">
        <v>1</v>
      </c>
      <c r="I50" t="b">
        <v>0</v>
      </c>
      <c r="J50">
        <v>0</v>
      </c>
      <c r="K50">
        <v>28.4</v>
      </c>
      <c r="L50">
        <v>1.6</v>
      </c>
      <c r="M50">
        <v>380</v>
      </c>
      <c r="N50" s="2">
        <f>(((Table1[[#This Row],[Precursor Ion]]/100)*3.8)-4.6)*1.15</f>
        <v>34.27915733959999</v>
      </c>
      <c r="O50">
        <v>3.5</v>
      </c>
      <c r="P50" t="s">
        <v>91</v>
      </c>
      <c r="Q50">
        <v>0</v>
      </c>
      <c r="R50">
        <v>0</v>
      </c>
      <c r="S50">
        <v>0</v>
      </c>
      <c r="T50" t="b">
        <v>0</v>
      </c>
      <c r="U50" t="s">
        <v>100</v>
      </c>
      <c r="V50">
        <v>1</v>
      </c>
      <c r="W50">
        <v>1</v>
      </c>
      <c r="X50" t="b">
        <v>0</v>
      </c>
      <c r="Y50" t="s">
        <v>15</v>
      </c>
    </row>
    <row r="51" spans="1:25" x14ac:dyDescent="0.25">
      <c r="A51" t="s">
        <v>51</v>
      </c>
      <c r="B51" t="s">
        <v>52</v>
      </c>
      <c r="C51" t="b">
        <v>0</v>
      </c>
      <c r="D51" s="1">
        <v>905.47270800000001</v>
      </c>
      <c r="E51" t="s">
        <v>13</v>
      </c>
      <c r="F51" s="1">
        <v>597.30312400000003</v>
      </c>
      <c r="G51" t="s">
        <v>13</v>
      </c>
      <c r="H51" t="b">
        <v>1</v>
      </c>
      <c r="I51" t="b">
        <v>0</v>
      </c>
      <c r="J51">
        <v>0</v>
      </c>
      <c r="K51">
        <v>28.4</v>
      </c>
      <c r="L51">
        <v>1.6</v>
      </c>
      <c r="M51">
        <v>380</v>
      </c>
      <c r="N51" s="2">
        <f>(((Table1[[#This Row],[Precursor Ion]]/100)*3.8)-4.6)*1.15</f>
        <v>34.27915733959999</v>
      </c>
      <c r="O51">
        <v>3.5</v>
      </c>
      <c r="P51" t="s">
        <v>91</v>
      </c>
      <c r="Q51">
        <v>0</v>
      </c>
      <c r="R51">
        <v>0</v>
      </c>
      <c r="S51">
        <v>0</v>
      </c>
      <c r="T51" t="b">
        <v>0</v>
      </c>
      <c r="U51" t="s">
        <v>100</v>
      </c>
      <c r="V51">
        <v>1</v>
      </c>
      <c r="W51">
        <v>1</v>
      </c>
      <c r="X51" t="b">
        <v>0</v>
      </c>
      <c r="Y51" t="s">
        <v>26</v>
      </c>
    </row>
    <row r="52" spans="1:25" x14ac:dyDescent="0.25">
      <c r="A52" t="s">
        <v>51</v>
      </c>
      <c r="B52" t="s">
        <v>52</v>
      </c>
      <c r="C52" t="b">
        <v>0</v>
      </c>
      <c r="D52" s="1">
        <v>905.47270800000001</v>
      </c>
      <c r="E52" t="s">
        <v>13</v>
      </c>
      <c r="F52" s="1">
        <v>545.25656800000002</v>
      </c>
      <c r="G52" t="s">
        <v>13</v>
      </c>
      <c r="H52" t="b">
        <v>1</v>
      </c>
      <c r="I52" t="b">
        <v>0</v>
      </c>
      <c r="J52">
        <v>0</v>
      </c>
      <c r="K52">
        <v>28.4</v>
      </c>
      <c r="L52">
        <v>1.6</v>
      </c>
      <c r="M52">
        <v>380</v>
      </c>
      <c r="N52" s="2">
        <f>(((Table1[[#This Row],[Precursor Ion]]/100)*3.8)-4.6)*1.15</f>
        <v>34.27915733959999</v>
      </c>
      <c r="O52">
        <v>3.5</v>
      </c>
      <c r="P52" t="s">
        <v>91</v>
      </c>
      <c r="Q52">
        <v>0</v>
      </c>
      <c r="R52">
        <v>0</v>
      </c>
      <c r="S52">
        <v>0</v>
      </c>
      <c r="T52" t="b">
        <v>0</v>
      </c>
      <c r="U52" t="s">
        <v>100</v>
      </c>
      <c r="V52">
        <v>1</v>
      </c>
      <c r="W52">
        <v>1</v>
      </c>
      <c r="X52" t="b">
        <v>0</v>
      </c>
      <c r="Y52" t="s">
        <v>20</v>
      </c>
    </row>
    <row r="53" spans="1:25" x14ac:dyDescent="0.25">
      <c r="A53" t="s">
        <v>53</v>
      </c>
      <c r="B53" t="s">
        <v>54</v>
      </c>
      <c r="C53" t="b">
        <v>0</v>
      </c>
      <c r="D53" s="1">
        <v>720.70390399999997</v>
      </c>
      <c r="E53" t="s">
        <v>13</v>
      </c>
      <c r="F53" s="1">
        <v>761.41519400000004</v>
      </c>
      <c r="G53" t="s">
        <v>13</v>
      </c>
      <c r="H53" t="b">
        <v>1</v>
      </c>
      <c r="I53" t="b">
        <v>0</v>
      </c>
      <c r="J53">
        <v>0</v>
      </c>
      <c r="K53">
        <v>35.200000000000003</v>
      </c>
      <c r="L53">
        <v>1.6</v>
      </c>
      <c r="M53">
        <v>380</v>
      </c>
      <c r="N53" s="2">
        <f>(((Table1[[#This Row],[Precursor Ion]]/100)*3.8)-4.6)*1.15</f>
        <v>26.204760604799993</v>
      </c>
      <c r="O53">
        <v>3.5</v>
      </c>
      <c r="P53" t="s">
        <v>91</v>
      </c>
      <c r="Q53">
        <v>0</v>
      </c>
      <c r="R53">
        <v>0</v>
      </c>
      <c r="S53">
        <v>0</v>
      </c>
      <c r="T53" t="b">
        <v>0</v>
      </c>
      <c r="U53" t="s">
        <v>100</v>
      </c>
      <c r="V53">
        <v>1</v>
      </c>
      <c r="W53">
        <v>1</v>
      </c>
      <c r="X53" t="b">
        <v>0</v>
      </c>
      <c r="Y53" t="s">
        <v>15</v>
      </c>
    </row>
    <row r="54" spans="1:25" x14ac:dyDescent="0.25">
      <c r="A54" t="s">
        <v>53</v>
      </c>
      <c r="B54" t="s">
        <v>54</v>
      </c>
      <c r="C54" t="b">
        <v>0</v>
      </c>
      <c r="D54" s="1">
        <v>720.70390399999997</v>
      </c>
      <c r="E54" t="s">
        <v>13</v>
      </c>
      <c r="F54" s="1">
        <v>648.33113000000003</v>
      </c>
      <c r="G54" t="s">
        <v>13</v>
      </c>
      <c r="H54" t="b">
        <v>1</v>
      </c>
      <c r="I54" t="b">
        <v>0</v>
      </c>
      <c r="J54">
        <v>0</v>
      </c>
      <c r="K54">
        <v>35.200000000000003</v>
      </c>
      <c r="L54">
        <v>1.6</v>
      </c>
      <c r="M54">
        <v>380</v>
      </c>
      <c r="N54" s="2">
        <f>(((Table1[[#This Row],[Precursor Ion]]/100)*3.8)-4.6)*1.15</f>
        <v>26.204760604799993</v>
      </c>
      <c r="O54">
        <v>3.5</v>
      </c>
      <c r="P54" t="s">
        <v>91</v>
      </c>
      <c r="Q54">
        <v>0</v>
      </c>
      <c r="R54">
        <v>0</v>
      </c>
      <c r="S54">
        <v>0</v>
      </c>
      <c r="T54" t="b">
        <v>0</v>
      </c>
      <c r="U54" t="s">
        <v>100</v>
      </c>
      <c r="V54">
        <v>1</v>
      </c>
      <c r="W54">
        <v>1</v>
      </c>
      <c r="X54" t="b">
        <v>0</v>
      </c>
      <c r="Y54" t="s">
        <v>23</v>
      </c>
    </row>
    <row r="55" spans="1:25" x14ac:dyDescent="0.25">
      <c r="A55" t="s">
        <v>53</v>
      </c>
      <c r="B55" t="s">
        <v>54</v>
      </c>
      <c r="C55" t="b">
        <v>0</v>
      </c>
      <c r="D55" s="1">
        <v>720.70390399999997</v>
      </c>
      <c r="E55" t="s">
        <v>13</v>
      </c>
      <c r="F55" s="1">
        <v>535.24706500000002</v>
      </c>
      <c r="G55" t="s">
        <v>13</v>
      </c>
      <c r="H55" t="b">
        <v>1</v>
      </c>
      <c r="I55" t="b">
        <v>0</v>
      </c>
      <c r="J55">
        <v>0</v>
      </c>
      <c r="K55">
        <v>35.200000000000003</v>
      </c>
      <c r="L55">
        <v>1.6</v>
      </c>
      <c r="M55">
        <v>380</v>
      </c>
      <c r="N55" s="2">
        <f>(((Table1[[#This Row],[Precursor Ion]]/100)*3.8)-4.6)*1.15</f>
        <v>26.204760604799993</v>
      </c>
      <c r="O55">
        <v>3.5</v>
      </c>
      <c r="P55" t="s">
        <v>91</v>
      </c>
      <c r="Q55">
        <v>0</v>
      </c>
      <c r="R55">
        <v>0</v>
      </c>
      <c r="S55">
        <v>0</v>
      </c>
      <c r="T55" t="b">
        <v>0</v>
      </c>
      <c r="U55" t="s">
        <v>100</v>
      </c>
      <c r="V55">
        <v>1</v>
      </c>
      <c r="W55">
        <v>1</v>
      </c>
      <c r="X55" t="b">
        <v>0</v>
      </c>
      <c r="Y55" t="s">
        <v>16</v>
      </c>
    </row>
    <row r="56" spans="1:25" x14ac:dyDescent="0.25">
      <c r="A56" t="s">
        <v>55</v>
      </c>
      <c r="B56" t="s">
        <v>56</v>
      </c>
      <c r="C56" t="b">
        <v>0</v>
      </c>
      <c r="D56" s="1">
        <v>558.75145199999997</v>
      </c>
      <c r="E56" t="s">
        <v>13</v>
      </c>
      <c r="F56" s="1">
        <v>838.40535699999998</v>
      </c>
      <c r="G56" t="s">
        <v>13</v>
      </c>
      <c r="H56" t="b">
        <v>1</v>
      </c>
      <c r="I56" t="b">
        <v>0</v>
      </c>
      <c r="J56">
        <v>0</v>
      </c>
      <c r="K56">
        <v>5.9</v>
      </c>
      <c r="L56">
        <v>1.6</v>
      </c>
      <c r="M56">
        <v>380</v>
      </c>
      <c r="N56" s="2">
        <f>(((Table1[[#This Row],[Precursor Ion]]/100)*3.8)-4.6)*1.15</f>
        <v>19.127438452399996</v>
      </c>
      <c r="O56">
        <v>3.5</v>
      </c>
      <c r="P56" t="s">
        <v>91</v>
      </c>
      <c r="Q56">
        <v>0</v>
      </c>
      <c r="R56">
        <v>0</v>
      </c>
      <c r="S56">
        <v>0</v>
      </c>
      <c r="T56" t="b">
        <v>0</v>
      </c>
      <c r="U56" t="s">
        <v>100</v>
      </c>
      <c r="V56">
        <v>1</v>
      </c>
      <c r="W56">
        <v>1</v>
      </c>
      <c r="X56" t="b">
        <v>0</v>
      </c>
      <c r="Y56" t="s">
        <v>15</v>
      </c>
    </row>
    <row r="57" spans="1:25" x14ac:dyDescent="0.25">
      <c r="A57" t="s">
        <v>55</v>
      </c>
      <c r="B57" t="s">
        <v>56</v>
      </c>
      <c r="C57" t="b">
        <v>0</v>
      </c>
      <c r="D57" s="1">
        <v>558.75145199999997</v>
      </c>
      <c r="E57" t="s">
        <v>13</v>
      </c>
      <c r="F57" s="1">
        <v>724.36243000000002</v>
      </c>
      <c r="G57" t="s">
        <v>13</v>
      </c>
      <c r="H57" t="b">
        <v>1</v>
      </c>
      <c r="I57" t="b">
        <v>0</v>
      </c>
      <c r="J57">
        <v>0</v>
      </c>
      <c r="K57">
        <v>5.9</v>
      </c>
      <c r="L57">
        <v>1.6</v>
      </c>
      <c r="M57">
        <v>380</v>
      </c>
      <c r="N57" s="2">
        <f>(((Table1[[#This Row],[Precursor Ion]]/100)*3.8)-4.6)*1.15</f>
        <v>19.127438452399996</v>
      </c>
      <c r="O57">
        <v>3.5</v>
      </c>
      <c r="P57" t="s">
        <v>91</v>
      </c>
      <c r="Q57">
        <v>0</v>
      </c>
      <c r="R57">
        <v>0</v>
      </c>
      <c r="S57">
        <v>0</v>
      </c>
      <c r="T57" t="b">
        <v>0</v>
      </c>
      <c r="U57" t="s">
        <v>100</v>
      </c>
      <c r="V57">
        <v>1</v>
      </c>
      <c r="W57">
        <v>1</v>
      </c>
      <c r="X57" t="b">
        <v>0</v>
      </c>
      <c r="Y57" t="s">
        <v>23</v>
      </c>
    </row>
    <row r="58" spans="1:25" x14ac:dyDescent="0.25">
      <c r="A58" t="s">
        <v>55</v>
      </c>
      <c r="B58" t="s">
        <v>56</v>
      </c>
      <c r="C58" t="b">
        <v>0</v>
      </c>
      <c r="D58" s="1">
        <v>558.75145199999997</v>
      </c>
      <c r="E58" t="s">
        <v>13</v>
      </c>
      <c r="F58" s="1">
        <v>561.29910099999995</v>
      </c>
      <c r="G58" t="s">
        <v>13</v>
      </c>
      <c r="H58" t="b">
        <v>1</v>
      </c>
      <c r="I58" t="b">
        <v>0</v>
      </c>
      <c r="J58">
        <v>0</v>
      </c>
      <c r="K58">
        <v>5.9</v>
      </c>
      <c r="L58">
        <v>1.6</v>
      </c>
      <c r="M58">
        <v>380</v>
      </c>
      <c r="N58" s="2">
        <f>(((Table1[[#This Row],[Precursor Ion]]/100)*3.8)-4.6)*1.15</f>
        <v>19.127438452399996</v>
      </c>
      <c r="O58">
        <v>3.5</v>
      </c>
      <c r="P58" t="s">
        <v>91</v>
      </c>
      <c r="Q58">
        <v>0</v>
      </c>
      <c r="R58">
        <v>0</v>
      </c>
      <c r="S58">
        <v>0</v>
      </c>
      <c r="T58" t="b">
        <v>0</v>
      </c>
      <c r="U58" t="s">
        <v>100</v>
      </c>
      <c r="V58">
        <v>1</v>
      </c>
      <c r="W58">
        <v>1</v>
      </c>
      <c r="X58" t="b">
        <v>0</v>
      </c>
      <c r="Y58" t="s">
        <v>16</v>
      </c>
    </row>
    <row r="59" spans="1:25" x14ac:dyDescent="0.25">
      <c r="A59" t="s">
        <v>57</v>
      </c>
      <c r="B59" t="s">
        <v>58</v>
      </c>
      <c r="C59" t="b">
        <v>0</v>
      </c>
      <c r="D59" s="1">
        <v>719.89009499999997</v>
      </c>
      <c r="E59" t="s">
        <v>13</v>
      </c>
      <c r="F59" s="1">
        <v>1049.541457</v>
      </c>
      <c r="G59" t="s">
        <v>13</v>
      </c>
      <c r="H59" t="b">
        <v>1</v>
      </c>
      <c r="I59" t="b">
        <v>0</v>
      </c>
      <c r="J59">
        <v>0</v>
      </c>
      <c r="K59">
        <v>33.4</v>
      </c>
      <c r="L59">
        <v>1.6</v>
      </c>
      <c r="M59">
        <v>380</v>
      </c>
      <c r="N59" s="2">
        <f>(((Table1[[#This Row],[Precursor Ion]]/100)*3.8)-4.6)*1.15</f>
        <v>26.169197151499997</v>
      </c>
      <c r="O59">
        <v>3.5</v>
      </c>
      <c r="P59" t="s">
        <v>91</v>
      </c>
      <c r="Q59">
        <v>0</v>
      </c>
      <c r="R59">
        <v>0</v>
      </c>
      <c r="S59">
        <v>0</v>
      </c>
      <c r="T59" t="b">
        <v>0</v>
      </c>
      <c r="U59" t="s">
        <v>100</v>
      </c>
      <c r="V59">
        <v>1</v>
      </c>
      <c r="W59">
        <v>1</v>
      </c>
      <c r="X59" t="b">
        <v>0</v>
      </c>
      <c r="Y59" t="s">
        <v>14</v>
      </c>
    </row>
    <row r="60" spans="1:25" x14ac:dyDescent="0.25">
      <c r="A60" t="s">
        <v>57</v>
      </c>
      <c r="B60" t="s">
        <v>58</v>
      </c>
      <c r="C60" t="b">
        <v>0</v>
      </c>
      <c r="D60" s="1">
        <v>719.89009499999997</v>
      </c>
      <c r="E60" t="s">
        <v>13</v>
      </c>
      <c r="F60" s="1">
        <v>902.47304299999996</v>
      </c>
      <c r="G60" t="s">
        <v>13</v>
      </c>
      <c r="H60" t="b">
        <v>1</v>
      </c>
      <c r="I60" t="b">
        <v>0</v>
      </c>
      <c r="J60">
        <v>0</v>
      </c>
      <c r="K60">
        <v>33.4</v>
      </c>
      <c r="L60">
        <v>1.6</v>
      </c>
      <c r="M60">
        <v>380</v>
      </c>
      <c r="N60" s="2">
        <f>(((Table1[[#This Row],[Precursor Ion]]/100)*3.8)-4.6)*1.15</f>
        <v>26.169197151499997</v>
      </c>
      <c r="O60">
        <v>3.5</v>
      </c>
      <c r="P60" t="s">
        <v>91</v>
      </c>
      <c r="Q60">
        <v>0</v>
      </c>
      <c r="R60">
        <v>0</v>
      </c>
      <c r="S60">
        <v>0</v>
      </c>
      <c r="T60" t="b">
        <v>0</v>
      </c>
      <c r="U60" t="s">
        <v>100</v>
      </c>
      <c r="V60">
        <v>1</v>
      </c>
      <c r="W60">
        <v>1</v>
      </c>
      <c r="X60" t="b">
        <v>0</v>
      </c>
      <c r="Y60" t="s">
        <v>15</v>
      </c>
    </row>
    <row r="61" spans="1:25" x14ac:dyDescent="0.25">
      <c r="A61" t="s">
        <v>57</v>
      </c>
      <c r="B61" t="s">
        <v>58</v>
      </c>
      <c r="C61" t="b">
        <v>0</v>
      </c>
      <c r="D61" s="1">
        <v>719.89009499999997</v>
      </c>
      <c r="E61" t="s">
        <v>13</v>
      </c>
      <c r="F61" s="1">
        <v>774.41446499999995</v>
      </c>
      <c r="G61" t="s">
        <v>13</v>
      </c>
      <c r="H61" t="b">
        <v>1</v>
      </c>
      <c r="I61" t="b">
        <v>0</v>
      </c>
      <c r="J61">
        <v>0</v>
      </c>
      <c r="K61">
        <v>33.4</v>
      </c>
      <c r="L61">
        <v>1.6</v>
      </c>
      <c r="M61">
        <v>380</v>
      </c>
      <c r="N61" s="2">
        <f>(((Table1[[#This Row],[Precursor Ion]]/100)*3.8)-4.6)*1.15</f>
        <v>26.169197151499997</v>
      </c>
      <c r="O61">
        <v>3.5</v>
      </c>
      <c r="P61" t="s">
        <v>91</v>
      </c>
      <c r="Q61">
        <v>0</v>
      </c>
      <c r="R61">
        <v>0</v>
      </c>
      <c r="S61">
        <v>0</v>
      </c>
      <c r="T61" t="b">
        <v>0</v>
      </c>
      <c r="U61" t="s">
        <v>100</v>
      </c>
      <c r="V61">
        <v>1</v>
      </c>
      <c r="W61">
        <v>1</v>
      </c>
      <c r="X61" t="b">
        <v>0</v>
      </c>
      <c r="Y61" t="s">
        <v>23</v>
      </c>
    </row>
    <row r="62" spans="1:25" x14ac:dyDescent="0.25">
      <c r="A62" t="s">
        <v>59</v>
      </c>
      <c r="B62" t="s">
        <v>60</v>
      </c>
      <c r="C62" t="b">
        <v>0</v>
      </c>
      <c r="D62" s="1">
        <v>742.37942099999998</v>
      </c>
      <c r="E62" t="s">
        <v>13</v>
      </c>
      <c r="F62" s="1">
        <v>714.45085099999994</v>
      </c>
      <c r="G62" t="s">
        <v>13</v>
      </c>
      <c r="H62" t="b">
        <v>1</v>
      </c>
      <c r="I62" t="b">
        <v>0</v>
      </c>
      <c r="J62">
        <v>0</v>
      </c>
      <c r="K62">
        <v>31.6</v>
      </c>
      <c r="L62">
        <v>1.6</v>
      </c>
      <c r="M62">
        <v>380</v>
      </c>
      <c r="N62" s="2">
        <f>(((Table1[[#This Row],[Precursor Ion]]/100)*3.8)-4.6)*1.15</f>
        <v>27.151980697699994</v>
      </c>
      <c r="O62">
        <v>3.5</v>
      </c>
      <c r="P62" t="s">
        <v>91</v>
      </c>
      <c r="Q62">
        <v>0</v>
      </c>
      <c r="R62">
        <v>0</v>
      </c>
      <c r="S62">
        <v>0</v>
      </c>
      <c r="T62" t="b">
        <v>0</v>
      </c>
      <c r="U62" t="s">
        <v>100</v>
      </c>
      <c r="V62">
        <v>1</v>
      </c>
      <c r="W62">
        <v>1</v>
      </c>
      <c r="X62" t="b">
        <v>0</v>
      </c>
      <c r="Y62" t="s">
        <v>23</v>
      </c>
    </row>
    <row r="63" spans="1:25" x14ac:dyDescent="0.25">
      <c r="A63" t="s">
        <v>59</v>
      </c>
      <c r="B63" t="s">
        <v>60</v>
      </c>
      <c r="C63" t="b">
        <v>0</v>
      </c>
      <c r="D63" s="1">
        <v>742.37942099999998</v>
      </c>
      <c r="E63" t="s">
        <v>13</v>
      </c>
      <c r="F63" s="1">
        <v>615.38243699999998</v>
      </c>
      <c r="G63" t="s">
        <v>13</v>
      </c>
      <c r="H63" t="b">
        <v>1</v>
      </c>
      <c r="I63" t="b">
        <v>0</v>
      </c>
      <c r="J63">
        <v>0</v>
      </c>
      <c r="K63">
        <v>31.6</v>
      </c>
      <c r="L63">
        <v>1.6</v>
      </c>
      <c r="M63">
        <v>380</v>
      </c>
      <c r="N63" s="2">
        <f>(((Table1[[#This Row],[Precursor Ion]]/100)*3.8)-4.6)*1.15</f>
        <v>27.151980697699994</v>
      </c>
      <c r="O63">
        <v>3.5</v>
      </c>
      <c r="P63" t="s">
        <v>91</v>
      </c>
      <c r="Q63">
        <v>0</v>
      </c>
      <c r="R63">
        <v>0</v>
      </c>
      <c r="S63">
        <v>0</v>
      </c>
      <c r="T63" t="b">
        <v>0</v>
      </c>
      <c r="U63" t="s">
        <v>100</v>
      </c>
      <c r="V63">
        <v>1</v>
      </c>
      <c r="W63">
        <v>1</v>
      </c>
      <c r="X63" t="b">
        <v>0</v>
      </c>
      <c r="Y63" t="s">
        <v>16</v>
      </c>
    </row>
    <row r="64" spans="1:25" x14ac:dyDescent="0.25">
      <c r="A64" t="s">
        <v>59</v>
      </c>
      <c r="B64" t="s">
        <v>60</v>
      </c>
      <c r="C64" t="b">
        <v>0</v>
      </c>
      <c r="D64" s="1">
        <v>742.37942099999998</v>
      </c>
      <c r="E64" t="s">
        <v>13</v>
      </c>
      <c r="F64" s="1">
        <v>516.31402300000002</v>
      </c>
      <c r="G64" t="s">
        <v>13</v>
      </c>
      <c r="H64" t="b">
        <v>1</v>
      </c>
      <c r="I64" t="b">
        <v>0</v>
      </c>
      <c r="J64">
        <v>0</v>
      </c>
      <c r="K64">
        <v>31.6</v>
      </c>
      <c r="L64">
        <v>1.6</v>
      </c>
      <c r="M64">
        <v>380</v>
      </c>
      <c r="N64" s="2">
        <f>(((Table1[[#This Row],[Precursor Ion]]/100)*3.8)-4.6)*1.15</f>
        <v>27.151980697699994</v>
      </c>
      <c r="O64">
        <v>3.5</v>
      </c>
      <c r="P64" t="s">
        <v>91</v>
      </c>
      <c r="Q64">
        <v>0</v>
      </c>
      <c r="R64">
        <v>0</v>
      </c>
      <c r="S64">
        <v>0</v>
      </c>
      <c r="T64" t="b">
        <v>0</v>
      </c>
      <c r="U64" t="s">
        <v>100</v>
      </c>
      <c r="V64">
        <v>1</v>
      </c>
      <c r="W64">
        <v>1</v>
      </c>
      <c r="X64" t="b">
        <v>0</v>
      </c>
      <c r="Y64" t="s">
        <v>26</v>
      </c>
    </row>
    <row r="65" spans="1:25" x14ac:dyDescent="0.25">
      <c r="A65" t="s">
        <v>61</v>
      </c>
      <c r="B65" t="s">
        <v>62</v>
      </c>
      <c r="C65" t="b">
        <v>0</v>
      </c>
      <c r="D65" s="1">
        <v>732.88828000000001</v>
      </c>
      <c r="E65" t="s">
        <v>13</v>
      </c>
      <c r="F65" s="1">
        <v>773.45157900000004</v>
      </c>
      <c r="G65" t="s">
        <v>13</v>
      </c>
      <c r="H65" t="b">
        <v>1</v>
      </c>
      <c r="I65" t="b">
        <v>0</v>
      </c>
      <c r="J65">
        <v>0</v>
      </c>
      <c r="K65">
        <v>21.9</v>
      </c>
      <c r="L65">
        <v>1.6</v>
      </c>
      <c r="M65">
        <v>380</v>
      </c>
      <c r="N65" s="2">
        <f>(((Table1[[#This Row],[Precursor Ion]]/100)*3.8)-4.6)*1.15</f>
        <v>26.737217835999996</v>
      </c>
      <c r="O65">
        <v>3.5</v>
      </c>
      <c r="P65" t="s">
        <v>91</v>
      </c>
      <c r="Q65">
        <v>0</v>
      </c>
      <c r="R65">
        <v>0</v>
      </c>
      <c r="S65">
        <v>0</v>
      </c>
      <c r="T65" t="b">
        <v>0</v>
      </c>
      <c r="U65" t="s">
        <v>100</v>
      </c>
      <c r="V65">
        <v>1</v>
      </c>
      <c r="W65">
        <v>1</v>
      </c>
      <c r="X65" t="b">
        <v>0</v>
      </c>
      <c r="Y65" t="s">
        <v>15</v>
      </c>
    </row>
    <row r="66" spans="1:25" x14ac:dyDescent="0.25">
      <c r="A66" t="s">
        <v>61</v>
      </c>
      <c r="B66" t="s">
        <v>62</v>
      </c>
      <c r="C66" t="b">
        <v>0</v>
      </c>
      <c r="D66" s="1">
        <v>732.88828000000001</v>
      </c>
      <c r="E66" t="s">
        <v>13</v>
      </c>
      <c r="F66" s="1">
        <v>644.40898600000003</v>
      </c>
      <c r="G66" t="s">
        <v>13</v>
      </c>
      <c r="H66" t="b">
        <v>1</v>
      </c>
      <c r="I66" t="b">
        <v>0</v>
      </c>
      <c r="J66">
        <v>0</v>
      </c>
      <c r="K66">
        <v>21.9</v>
      </c>
      <c r="L66">
        <v>1.6</v>
      </c>
      <c r="M66">
        <v>380</v>
      </c>
      <c r="N66" s="2">
        <f>(((Table1[[#This Row],[Precursor Ion]]/100)*3.8)-4.6)*1.15</f>
        <v>26.737217835999996</v>
      </c>
      <c r="O66">
        <v>3.5</v>
      </c>
      <c r="P66" t="s">
        <v>91</v>
      </c>
      <c r="Q66">
        <v>0</v>
      </c>
      <c r="R66">
        <v>0</v>
      </c>
      <c r="S66">
        <v>0</v>
      </c>
      <c r="T66" t="b">
        <v>0</v>
      </c>
      <c r="U66" t="s">
        <v>100</v>
      </c>
      <c r="V66">
        <v>1</v>
      </c>
      <c r="W66">
        <v>1</v>
      </c>
      <c r="X66" t="b">
        <v>0</v>
      </c>
      <c r="Y66" t="s">
        <v>23</v>
      </c>
    </row>
    <row r="67" spans="1:25" x14ac:dyDescent="0.25">
      <c r="A67" t="s">
        <v>61</v>
      </c>
      <c r="B67" t="s">
        <v>62</v>
      </c>
      <c r="C67" t="b">
        <v>0</v>
      </c>
      <c r="D67" s="1">
        <v>732.88828000000001</v>
      </c>
      <c r="E67" t="s">
        <v>13</v>
      </c>
      <c r="F67" s="1">
        <v>557.37695699999995</v>
      </c>
      <c r="G67" t="s">
        <v>13</v>
      </c>
      <c r="H67" t="b">
        <v>1</v>
      </c>
      <c r="I67" t="b">
        <v>0</v>
      </c>
      <c r="J67">
        <v>0</v>
      </c>
      <c r="K67">
        <v>21.9</v>
      </c>
      <c r="L67">
        <v>1.6</v>
      </c>
      <c r="M67">
        <v>380</v>
      </c>
      <c r="N67" s="2">
        <f>(((Table1[[#This Row],[Precursor Ion]]/100)*3.8)-4.6)*1.15</f>
        <v>26.737217835999996</v>
      </c>
      <c r="O67">
        <v>3.5</v>
      </c>
      <c r="P67" t="s">
        <v>91</v>
      </c>
      <c r="Q67">
        <v>0</v>
      </c>
      <c r="R67">
        <v>0</v>
      </c>
      <c r="S67">
        <v>0</v>
      </c>
      <c r="T67" t="b">
        <v>0</v>
      </c>
      <c r="U67" t="s">
        <v>100</v>
      </c>
      <c r="V67">
        <v>1</v>
      </c>
      <c r="W67">
        <v>1</v>
      </c>
      <c r="X67" t="b">
        <v>0</v>
      </c>
      <c r="Y67" t="s">
        <v>16</v>
      </c>
    </row>
    <row r="68" spans="1:25" x14ac:dyDescent="0.25">
      <c r="A68" t="s">
        <v>63</v>
      </c>
      <c r="B68" t="s">
        <v>64</v>
      </c>
      <c r="C68" t="b">
        <v>0</v>
      </c>
      <c r="D68" s="1">
        <v>742.90700400000003</v>
      </c>
      <c r="E68" t="s">
        <v>13</v>
      </c>
      <c r="F68" s="1">
        <v>986.56291999999996</v>
      </c>
      <c r="G68" t="s">
        <v>13</v>
      </c>
      <c r="H68" t="b">
        <v>1</v>
      </c>
      <c r="I68" t="b">
        <v>0</v>
      </c>
      <c r="J68">
        <v>0</v>
      </c>
      <c r="K68">
        <v>11.8</v>
      </c>
      <c r="L68">
        <v>1.6</v>
      </c>
      <c r="M68">
        <v>380</v>
      </c>
      <c r="N68" s="2">
        <f>(((Table1[[#This Row],[Precursor Ion]]/100)*3.8)-4.6)*1.15</f>
        <v>27.175036074799994</v>
      </c>
      <c r="O68">
        <v>3.5</v>
      </c>
      <c r="P68" t="s">
        <v>91</v>
      </c>
      <c r="Q68">
        <v>0</v>
      </c>
      <c r="R68">
        <v>0</v>
      </c>
      <c r="S68">
        <v>0</v>
      </c>
      <c r="T68" t="b">
        <v>0</v>
      </c>
      <c r="U68" t="s">
        <v>100</v>
      </c>
      <c r="V68">
        <v>1</v>
      </c>
      <c r="W68">
        <v>1</v>
      </c>
      <c r="X68" t="b">
        <v>0</v>
      </c>
      <c r="Y68" t="s">
        <v>14</v>
      </c>
    </row>
    <row r="69" spans="1:25" x14ac:dyDescent="0.25">
      <c r="A69" t="s">
        <v>63</v>
      </c>
      <c r="B69" t="s">
        <v>64</v>
      </c>
      <c r="C69" t="b">
        <v>0</v>
      </c>
      <c r="D69" s="1">
        <v>742.90700400000003</v>
      </c>
      <c r="E69" t="s">
        <v>13</v>
      </c>
      <c r="F69" s="1">
        <v>630.39333599999998</v>
      </c>
      <c r="G69" t="s">
        <v>13</v>
      </c>
      <c r="H69" t="b">
        <v>1</v>
      </c>
      <c r="I69" t="b">
        <v>0</v>
      </c>
      <c r="J69">
        <v>0</v>
      </c>
      <c r="K69">
        <v>11.8</v>
      </c>
      <c r="L69">
        <v>1.6</v>
      </c>
      <c r="M69">
        <v>380</v>
      </c>
      <c r="N69" s="2">
        <f>(((Table1[[#This Row],[Precursor Ion]]/100)*3.8)-4.6)*1.15</f>
        <v>27.175036074799994</v>
      </c>
      <c r="O69">
        <v>3.5</v>
      </c>
      <c r="P69" t="s">
        <v>91</v>
      </c>
      <c r="Q69">
        <v>0</v>
      </c>
      <c r="R69">
        <v>0</v>
      </c>
      <c r="S69">
        <v>0</v>
      </c>
      <c r="T69" t="b">
        <v>0</v>
      </c>
      <c r="U69" t="s">
        <v>100</v>
      </c>
      <c r="V69">
        <v>1</v>
      </c>
      <c r="W69">
        <v>1</v>
      </c>
      <c r="X69" t="b">
        <v>0</v>
      </c>
      <c r="Y69" t="s">
        <v>16</v>
      </c>
    </row>
    <row r="70" spans="1:25" x14ac:dyDescent="0.25">
      <c r="A70" t="s">
        <v>63</v>
      </c>
      <c r="B70" t="s">
        <v>64</v>
      </c>
      <c r="C70" t="b">
        <v>0</v>
      </c>
      <c r="D70" s="1">
        <v>742.90700400000003</v>
      </c>
      <c r="E70" t="s">
        <v>13</v>
      </c>
      <c r="F70" s="1">
        <v>517.30927199999996</v>
      </c>
      <c r="G70" t="s">
        <v>13</v>
      </c>
      <c r="H70" t="b">
        <v>1</v>
      </c>
      <c r="I70" t="b">
        <v>0</v>
      </c>
      <c r="J70">
        <v>0</v>
      </c>
      <c r="K70">
        <v>11.8</v>
      </c>
      <c r="L70">
        <v>1.6</v>
      </c>
      <c r="M70">
        <v>380</v>
      </c>
      <c r="N70" s="2">
        <f>(((Table1[[#This Row],[Precursor Ion]]/100)*3.8)-4.6)*1.15</f>
        <v>27.175036074799994</v>
      </c>
      <c r="O70">
        <v>3.5</v>
      </c>
      <c r="P70" t="s">
        <v>91</v>
      </c>
      <c r="Q70">
        <v>0</v>
      </c>
      <c r="R70">
        <v>0</v>
      </c>
      <c r="S70">
        <v>0</v>
      </c>
      <c r="T70" t="b">
        <v>0</v>
      </c>
      <c r="U70" t="s">
        <v>100</v>
      </c>
      <c r="V70">
        <v>1</v>
      </c>
      <c r="W70">
        <v>1</v>
      </c>
      <c r="X70" t="b">
        <v>0</v>
      </c>
      <c r="Y70" t="s">
        <v>26</v>
      </c>
    </row>
    <row r="71" spans="1:25" x14ac:dyDescent="0.25">
      <c r="A71" t="s">
        <v>65</v>
      </c>
      <c r="B71" t="s">
        <v>66</v>
      </c>
      <c r="C71" t="b">
        <v>0</v>
      </c>
      <c r="D71" s="1">
        <v>748.33660899999995</v>
      </c>
      <c r="E71" t="s">
        <v>13</v>
      </c>
      <c r="F71" s="1">
        <v>904.44828500000006</v>
      </c>
      <c r="G71" t="s">
        <v>13</v>
      </c>
      <c r="H71" t="b">
        <v>1</v>
      </c>
      <c r="I71" t="b">
        <v>0</v>
      </c>
      <c r="J71">
        <v>0</v>
      </c>
      <c r="K71">
        <v>4.5</v>
      </c>
      <c r="L71">
        <v>1.6</v>
      </c>
      <c r="M71">
        <v>380</v>
      </c>
      <c r="N71" s="2">
        <f>(((Table1[[#This Row],[Precursor Ion]]/100)*3.8)-4.6)*1.15</f>
        <v>27.412309813299991</v>
      </c>
      <c r="O71">
        <v>3.5</v>
      </c>
      <c r="P71" t="s">
        <v>91</v>
      </c>
      <c r="Q71">
        <v>0</v>
      </c>
      <c r="R71">
        <v>0</v>
      </c>
      <c r="S71">
        <v>0</v>
      </c>
      <c r="T71" t="b">
        <v>0</v>
      </c>
      <c r="U71" t="s">
        <v>100</v>
      </c>
      <c r="V71">
        <v>1</v>
      </c>
      <c r="W71">
        <v>1</v>
      </c>
      <c r="X71" t="b">
        <v>0</v>
      </c>
      <c r="Y71" t="s">
        <v>14</v>
      </c>
    </row>
    <row r="72" spans="1:25" x14ac:dyDescent="0.25">
      <c r="A72" t="s">
        <v>65</v>
      </c>
      <c r="B72" t="s">
        <v>66</v>
      </c>
      <c r="C72" t="b">
        <v>0</v>
      </c>
      <c r="D72" s="1">
        <v>748.33660899999995</v>
      </c>
      <c r="E72" t="s">
        <v>13</v>
      </c>
      <c r="F72" s="1">
        <v>789.42134199999998</v>
      </c>
      <c r="G72" t="s">
        <v>13</v>
      </c>
      <c r="H72" t="b">
        <v>1</v>
      </c>
      <c r="I72" t="b">
        <v>0</v>
      </c>
      <c r="J72">
        <v>0</v>
      </c>
      <c r="K72">
        <v>4.5</v>
      </c>
      <c r="L72">
        <v>1.6</v>
      </c>
      <c r="M72">
        <v>380</v>
      </c>
      <c r="N72" s="2">
        <f>(((Table1[[#This Row],[Precursor Ion]]/100)*3.8)-4.6)*1.15</f>
        <v>27.412309813299991</v>
      </c>
      <c r="O72">
        <v>3.5</v>
      </c>
      <c r="P72" t="s">
        <v>91</v>
      </c>
      <c r="Q72">
        <v>0</v>
      </c>
      <c r="R72">
        <v>0</v>
      </c>
      <c r="S72">
        <v>0</v>
      </c>
      <c r="T72" t="b">
        <v>0</v>
      </c>
      <c r="U72" t="s">
        <v>100</v>
      </c>
      <c r="V72">
        <v>1</v>
      </c>
      <c r="W72">
        <v>1</v>
      </c>
      <c r="X72" t="b">
        <v>0</v>
      </c>
      <c r="Y72" t="s">
        <v>15</v>
      </c>
    </row>
    <row r="73" spans="1:25" x14ac:dyDescent="0.25">
      <c r="A73" t="s">
        <v>65</v>
      </c>
      <c r="B73" t="s">
        <v>66</v>
      </c>
      <c r="C73" t="b">
        <v>0</v>
      </c>
      <c r="D73" s="1">
        <v>748.33660899999995</v>
      </c>
      <c r="E73" t="s">
        <v>13</v>
      </c>
      <c r="F73" s="1">
        <v>619.31581400000005</v>
      </c>
      <c r="G73" t="s">
        <v>13</v>
      </c>
      <c r="H73" t="b">
        <v>1</v>
      </c>
      <c r="I73" t="b">
        <v>0</v>
      </c>
      <c r="J73">
        <v>0</v>
      </c>
      <c r="K73">
        <v>4.5</v>
      </c>
      <c r="L73">
        <v>1.6</v>
      </c>
      <c r="M73">
        <v>380</v>
      </c>
      <c r="N73" s="2">
        <f>(((Table1[[#This Row],[Precursor Ion]]/100)*3.8)-4.6)*1.15</f>
        <v>27.412309813299991</v>
      </c>
      <c r="O73">
        <v>3.5</v>
      </c>
      <c r="P73" t="s">
        <v>91</v>
      </c>
      <c r="Q73">
        <v>0</v>
      </c>
      <c r="R73">
        <v>0</v>
      </c>
      <c r="S73">
        <v>0</v>
      </c>
      <c r="T73" t="b">
        <v>0</v>
      </c>
      <c r="U73" t="s">
        <v>100</v>
      </c>
      <c r="V73">
        <v>1</v>
      </c>
      <c r="W73">
        <v>1</v>
      </c>
      <c r="X73" t="b">
        <v>0</v>
      </c>
      <c r="Y73" t="s">
        <v>16</v>
      </c>
    </row>
    <row r="74" spans="1:25" x14ac:dyDescent="0.25">
      <c r="A74" t="s">
        <v>67</v>
      </c>
      <c r="B74" t="s">
        <v>68</v>
      </c>
      <c r="C74" t="b">
        <v>0</v>
      </c>
      <c r="D74" s="1">
        <v>559.76489400000003</v>
      </c>
      <c r="E74" t="s">
        <v>13</v>
      </c>
      <c r="F74" s="1">
        <v>818.40027199999997</v>
      </c>
      <c r="G74" t="s">
        <v>13</v>
      </c>
      <c r="H74" t="b">
        <v>1</v>
      </c>
      <c r="I74" t="b">
        <v>0</v>
      </c>
      <c r="J74">
        <v>0</v>
      </c>
      <c r="K74">
        <v>2.5</v>
      </c>
      <c r="L74">
        <v>1.6</v>
      </c>
      <c r="M74">
        <v>380</v>
      </c>
      <c r="N74" s="2">
        <f>(((Table1[[#This Row],[Precursor Ion]]/100)*3.8)-4.6)*1.15</f>
        <v>19.171725867799999</v>
      </c>
      <c r="O74">
        <v>3.5</v>
      </c>
      <c r="P74" t="s">
        <v>91</v>
      </c>
      <c r="Q74">
        <v>0</v>
      </c>
      <c r="R74">
        <v>0</v>
      </c>
      <c r="S74">
        <v>0</v>
      </c>
      <c r="T74" t="b">
        <v>0</v>
      </c>
      <c r="U74" t="s">
        <v>100</v>
      </c>
      <c r="V74">
        <v>1</v>
      </c>
      <c r="W74">
        <v>1</v>
      </c>
      <c r="X74" t="b">
        <v>0</v>
      </c>
      <c r="Y74" t="s">
        <v>14</v>
      </c>
    </row>
    <row r="75" spans="1:25" x14ac:dyDescent="0.25">
      <c r="A75" t="s">
        <v>67</v>
      </c>
      <c r="B75" t="s">
        <v>68</v>
      </c>
      <c r="C75" t="b">
        <v>0</v>
      </c>
      <c r="D75" s="1">
        <v>559.76489400000003</v>
      </c>
      <c r="E75" t="s">
        <v>13</v>
      </c>
      <c r="F75" s="1">
        <v>747.363158</v>
      </c>
      <c r="G75" t="s">
        <v>13</v>
      </c>
      <c r="H75" t="b">
        <v>1</v>
      </c>
      <c r="I75" t="b">
        <v>0</v>
      </c>
      <c r="J75">
        <v>0</v>
      </c>
      <c r="K75">
        <v>2.5</v>
      </c>
      <c r="L75">
        <v>1.6</v>
      </c>
      <c r="M75">
        <v>380</v>
      </c>
      <c r="N75" s="2">
        <f>(((Table1[[#This Row],[Precursor Ion]]/100)*3.8)-4.6)*1.15</f>
        <v>19.171725867799999</v>
      </c>
      <c r="O75">
        <v>3.5</v>
      </c>
      <c r="P75" t="s">
        <v>91</v>
      </c>
      <c r="Q75">
        <v>0</v>
      </c>
      <c r="R75">
        <v>0</v>
      </c>
      <c r="S75">
        <v>0</v>
      </c>
      <c r="T75" t="b">
        <v>0</v>
      </c>
      <c r="U75" t="s">
        <v>100</v>
      </c>
      <c r="V75">
        <v>1</v>
      </c>
      <c r="W75">
        <v>1</v>
      </c>
      <c r="X75" t="b">
        <v>0</v>
      </c>
      <c r="Y75" t="s">
        <v>15</v>
      </c>
    </row>
    <row r="76" spans="1:25" x14ac:dyDescent="0.25">
      <c r="A76" t="s">
        <v>67</v>
      </c>
      <c r="B76" t="s">
        <v>68</v>
      </c>
      <c r="C76" t="b">
        <v>0</v>
      </c>
      <c r="D76" s="1">
        <v>559.76489400000003</v>
      </c>
      <c r="E76" t="s">
        <v>13</v>
      </c>
      <c r="F76" s="1">
        <v>634.27909399999999</v>
      </c>
      <c r="G76" t="s">
        <v>13</v>
      </c>
      <c r="H76" t="b">
        <v>1</v>
      </c>
      <c r="I76" t="b">
        <v>0</v>
      </c>
      <c r="J76">
        <v>0</v>
      </c>
      <c r="K76">
        <v>2.5</v>
      </c>
      <c r="L76">
        <v>1.6</v>
      </c>
      <c r="M76">
        <v>380</v>
      </c>
      <c r="N76" s="2">
        <f>(((Table1[[#This Row],[Precursor Ion]]/100)*3.8)-4.6)*1.15</f>
        <v>19.171725867799999</v>
      </c>
      <c r="O76">
        <v>3.5</v>
      </c>
      <c r="P76" t="s">
        <v>91</v>
      </c>
      <c r="Q76">
        <v>0</v>
      </c>
      <c r="R76">
        <v>0</v>
      </c>
      <c r="S76">
        <v>0</v>
      </c>
      <c r="T76" t="b">
        <v>0</v>
      </c>
      <c r="U76" t="s">
        <v>100</v>
      </c>
      <c r="V76">
        <v>1</v>
      </c>
      <c r="W76">
        <v>1</v>
      </c>
      <c r="X76" t="b">
        <v>0</v>
      </c>
      <c r="Y76" t="s">
        <v>23</v>
      </c>
    </row>
    <row r="77" spans="1:25" x14ac:dyDescent="0.25">
      <c r="A77" t="s">
        <v>69</v>
      </c>
      <c r="B77" t="s">
        <v>70</v>
      </c>
      <c r="C77" t="b">
        <v>0</v>
      </c>
      <c r="D77" s="1">
        <v>779.92740500000002</v>
      </c>
      <c r="E77" t="s">
        <v>13</v>
      </c>
      <c r="F77" s="1">
        <v>941.50507100000004</v>
      </c>
      <c r="G77" t="s">
        <v>13</v>
      </c>
      <c r="H77" t="b">
        <v>1</v>
      </c>
      <c r="I77" t="b">
        <v>0</v>
      </c>
      <c r="J77">
        <v>0</v>
      </c>
      <c r="K77">
        <v>17.3</v>
      </c>
      <c r="L77">
        <v>1.6</v>
      </c>
      <c r="M77">
        <v>380</v>
      </c>
      <c r="N77" s="2">
        <f>(((Table1[[#This Row],[Precursor Ion]]/100)*3.8)-4.6)*1.15</f>
        <v>28.792827598499997</v>
      </c>
      <c r="O77">
        <v>3.5</v>
      </c>
      <c r="P77" t="s">
        <v>91</v>
      </c>
      <c r="Q77">
        <v>0</v>
      </c>
      <c r="R77">
        <v>0</v>
      </c>
      <c r="S77">
        <v>0</v>
      </c>
      <c r="T77" t="b">
        <v>0</v>
      </c>
      <c r="U77" t="s">
        <v>100</v>
      </c>
      <c r="V77">
        <v>1</v>
      </c>
      <c r="W77">
        <v>1</v>
      </c>
      <c r="X77" t="b">
        <v>0</v>
      </c>
      <c r="Y77" t="s">
        <v>14</v>
      </c>
    </row>
    <row r="78" spans="1:25" x14ac:dyDescent="0.25">
      <c r="A78" t="s">
        <v>69</v>
      </c>
      <c r="B78" t="s">
        <v>70</v>
      </c>
      <c r="C78" t="b">
        <v>0</v>
      </c>
      <c r="D78" s="1">
        <v>779.92740500000002</v>
      </c>
      <c r="E78" t="s">
        <v>13</v>
      </c>
      <c r="F78" s="1">
        <v>804.44615899999997</v>
      </c>
      <c r="G78" t="s">
        <v>13</v>
      </c>
      <c r="H78" t="b">
        <v>1</v>
      </c>
      <c r="I78" t="b">
        <v>0</v>
      </c>
      <c r="J78">
        <v>0</v>
      </c>
      <c r="K78">
        <v>17.3</v>
      </c>
      <c r="L78">
        <v>1.6</v>
      </c>
      <c r="M78">
        <v>380</v>
      </c>
      <c r="N78" s="2">
        <f>(((Table1[[#This Row],[Precursor Ion]]/100)*3.8)-4.6)*1.15</f>
        <v>28.792827598499997</v>
      </c>
      <c r="O78">
        <v>3.5</v>
      </c>
      <c r="P78" t="s">
        <v>91</v>
      </c>
      <c r="Q78">
        <v>0</v>
      </c>
      <c r="R78">
        <v>0</v>
      </c>
      <c r="S78">
        <v>0</v>
      </c>
      <c r="T78" t="b">
        <v>0</v>
      </c>
      <c r="U78" t="s">
        <v>100</v>
      </c>
      <c r="V78">
        <v>1</v>
      </c>
      <c r="W78">
        <v>1</v>
      </c>
      <c r="X78" t="b">
        <v>0</v>
      </c>
      <c r="Y78" t="s">
        <v>15</v>
      </c>
    </row>
    <row r="79" spans="1:25" x14ac:dyDescent="0.25">
      <c r="A79" t="s">
        <v>69</v>
      </c>
      <c r="B79" t="s">
        <v>70</v>
      </c>
      <c r="C79" t="b">
        <v>0</v>
      </c>
      <c r="D79" s="1">
        <v>779.92740500000002</v>
      </c>
      <c r="E79" t="s">
        <v>13</v>
      </c>
      <c r="F79" s="1">
        <v>588.37153799999999</v>
      </c>
      <c r="G79" t="s">
        <v>13</v>
      </c>
      <c r="H79" t="b">
        <v>1</v>
      </c>
      <c r="I79" t="b">
        <v>0</v>
      </c>
      <c r="J79">
        <v>0</v>
      </c>
      <c r="K79">
        <v>17.3</v>
      </c>
      <c r="L79">
        <v>1.6</v>
      </c>
      <c r="M79">
        <v>380</v>
      </c>
      <c r="N79" s="2">
        <f>(((Table1[[#This Row],[Precursor Ion]]/100)*3.8)-4.6)*1.15</f>
        <v>28.792827598499997</v>
      </c>
      <c r="O79">
        <v>3.5</v>
      </c>
      <c r="P79" t="s">
        <v>91</v>
      </c>
      <c r="Q79">
        <v>0</v>
      </c>
      <c r="R79">
        <v>0</v>
      </c>
      <c r="S79">
        <v>0</v>
      </c>
      <c r="T79" t="b">
        <v>0</v>
      </c>
      <c r="U79" t="s">
        <v>100</v>
      </c>
      <c r="V79">
        <v>1</v>
      </c>
      <c r="W79">
        <v>1</v>
      </c>
      <c r="X79" t="b">
        <v>0</v>
      </c>
      <c r="Y79" t="s">
        <v>16</v>
      </c>
    </row>
    <row r="80" spans="1:25" x14ac:dyDescent="0.25">
      <c r="A80" t="s">
        <v>71</v>
      </c>
      <c r="B80" t="s">
        <v>72</v>
      </c>
      <c r="C80" t="b">
        <v>0</v>
      </c>
      <c r="D80" s="1">
        <v>749.36463800000001</v>
      </c>
      <c r="E80" t="s">
        <v>13</v>
      </c>
      <c r="F80" s="1">
        <v>967.47310200000004</v>
      </c>
      <c r="G80" t="s">
        <v>13</v>
      </c>
      <c r="H80" t="b">
        <v>1</v>
      </c>
      <c r="I80" t="b">
        <v>0</v>
      </c>
      <c r="J80">
        <v>0</v>
      </c>
      <c r="K80">
        <v>14.8</v>
      </c>
      <c r="L80">
        <v>1.6</v>
      </c>
      <c r="M80">
        <v>380</v>
      </c>
      <c r="N80" s="2">
        <f>(((Table1[[#This Row],[Precursor Ion]]/100)*3.8)-4.6)*1.15</f>
        <v>27.457234680599996</v>
      </c>
      <c r="O80">
        <v>3.5</v>
      </c>
      <c r="P80" t="s">
        <v>91</v>
      </c>
      <c r="Q80">
        <v>0</v>
      </c>
      <c r="R80">
        <v>0</v>
      </c>
      <c r="S80">
        <v>0</v>
      </c>
      <c r="T80" t="b">
        <v>0</v>
      </c>
      <c r="U80" t="s">
        <v>100</v>
      </c>
      <c r="V80">
        <v>1</v>
      </c>
      <c r="W80">
        <v>1</v>
      </c>
      <c r="X80" t="b">
        <v>0</v>
      </c>
      <c r="Y80" t="s">
        <v>14</v>
      </c>
    </row>
    <row r="81" spans="1:25" x14ac:dyDescent="0.25">
      <c r="A81" t="s">
        <v>71</v>
      </c>
      <c r="B81" t="s">
        <v>72</v>
      </c>
      <c r="C81" t="b">
        <v>0</v>
      </c>
      <c r="D81" s="1">
        <v>749.36463800000001</v>
      </c>
      <c r="E81" t="s">
        <v>13</v>
      </c>
      <c r="F81" s="1">
        <v>853.43017499999996</v>
      </c>
      <c r="G81" t="s">
        <v>13</v>
      </c>
      <c r="H81" t="b">
        <v>1</v>
      </c>
      <c r="I81" t="b">
        <v>0</v>
      </c>
      <c r="J81">
        <v>0</v>
      </c>
      <c r="K81">
        <v>14.8</v>
      </c>
      <c r="L81">
        <v>1.6</v>
      </c>
      <c r="M81">
        <v>380</v>
      </c>
      <c r="N81" s="2">
        <f>(((Table1[[#This Row],[Precursor Ion]]/100)*3.8)-4.6)*1.15</f>
        <v>27.457234680599996</v>
      </c>
      <c r="O81">
        <v>3.5</v>
      </c>
      <c r="P81" t="s">
        <v>91</v>
      </c>
      <c r="Q81">
        <v>0</v>
      </c>
      <c r="R81">
        <v>0</v>
      </c>
      <c r="S81">
        <v>0</v>
      </c>
      <c r="T81" t="b">
        <v>0</v>
      </c>
      <c r="U81" t="s">
        <v>100</v>
      </c>
      <c r="V81">
        <v>1</v>
      </c>
      <c r="W81">
        <v>1</v>
      </c>
      <c r="X81" t="b">
        <v>0</v>
      </c>
      <c r="Y81" t="s">
        <v>15</v>
      </c>
    </row>
    <row r="82" spans="1:25" x14ac:dyDescent="0.25">
      <c r="A82" t="s">
        <v>71</v>
      </c>
      <c r="B82" t="s">
        <v>72</v>
      </c>
      <c r="C82" t="b">
        <v>0</v>
      </c>
      <c r="D82" s="1">
        <v>749.36463800000001</v>
      </c>
      <c r="E82" t="s">
        <v>13</v>
      </c>
      <c r="F82" s="1">
        <v>531.25617399999999</v>
      </c>
      <c r="G82" t="s">
        <v>13</v>
      </c>
      <c r="H82" t="b">
        <v>1</v>
      </c>
      <c r="I82" t="b">
        <v>0</v>
      </c>
      <c r="J82">
        <v>0</v>
      </c>
      <c r="K82">
        <v>14.8</v>
      </c>
      <c r="L82">
        <v>1.6</v>
      </c>
      <c r="M82">
        <v>380</v>
      </c>
      <c r="N82" s="2">
        <f>(((Table1[[#This Row],[Precursor Ion]]/100)*3.8)-4.6)*1.15</f>
        <v>27.457234680599996</v>
      </c>
      <c r="O82">
        <v>3.5</v>
      </c>
      <c r="P82" t="s">
        <v>91</v>
      </c>
      <c r="Q82">
        <v>0</v>
      </c>
      <c r="R82">
        <v>0</v>
      </c>
      <c r="S82">
        <v>0</v>
      </c>
      <c r="T82" t="b">
        <v>0</v>
      </c>
      <c r="U82" t="s">
        <v>100</v>
      </c>
      <c r="V82">
        <v>1</v>
      </c>
      <c r="W82">
        <v>1</v>
      </c>
      <c r="X82" t="b">
        <v>0</v>
      </c>
      <c r="Y82" t="s">
        <v>20</v>
      </c>
    </row>
    <row r="83" spans="1:25" x14ac:dyDescent="0.25">
      <c r="A83" t="s">
        <v>73</v>
      </c>
      <c r="B83" t="s">
        <v>74</v>
      </c>
      <c r="C83" t="b">
        <v>0</v>
      </c>
      <c r="D83" s="1">
        <v>924.98872300000005</v>
      </c>
      <c r="E83" t="s">
        <v>13</v>
      </c>
      <c r="F83" s="1">
        <v>949.53530899999998</v>
      </c>
      <c r="G83" t="s">
        <v>13</v>
      </c>
      <c r="H83" t="b">
        <v>1</v>
      </c>
      <c r="I83" t="b">
        <v>0</v>
      </c>
      <c r="J83">
        <v>0</v>
      </c>
      <c r="K83">
        <v>26.4</v>
      </c>
      <c r="L83">
        <v>1.6</v>
      </c>
      <c r="M83">
        <v>380</v>
      </c>
      <c r="N83" s="2">
        <f>(((Table1[[#This Row],[Precursor Ion]]/100)*3.8)-4.6)*1.15</f>
        <v>35.132007195099995</v>
      </c>
      <c r="O83">
        <v>3.5</v>
      </c>
      <c r="P83" t="s">
        <v>91</v>
      </c>
      <c r="Q83">
        <v>0</v>
      </c>
      <c r="R83">
        <v>0</v>
      </c>
      <c r="S83">
        <v>0</v>
      </c>
      <c r="T83" t="b">
        <v>0</v>
      </c>
      <c r="U83" t="s">
        <v>100</v>
      </c>
      <c r="V83">
        <v>1</v>
      </c>
      <c r="W83">
        <v>1</v>
      </c>
      <c r="X83" t="b">
        <v>0</v>
      </c>
      <c r="Y83" t="s">
        <v>14</v>
      </c>
    </row>
    <row r="84" spans="1:25" x14ac:dyDescent="0.25">
      <c r="A84" t="s">
        <v>73</v>
      </c>
      <c r="B84" t="s">
        <v>74</v>
      </c>
      <c r="C84" t="b">
        <v>0</v>
      </c>
      <c r="D84" s="1">
        <v>924.98872300000005</v>
      </c>
      <c r="E84" t="s">
        <v>13</v>
      </c>
      <c r="F84" s="1">
        <v>722.40831700000001</v>
      </c>
      <c r="G84" t="s">
        <v>13</v>
      </c>
      <c r="H84" t="b">
        <v>1</v>
      </c>
      <c r="I84" t="b">
        <v>0</v>
      </c>
      <c r="J84">
        <v>0</v>
      </c>
      <c r="K84">
        <v>26.4</v>
      </c>
      <c r="L84">
        <v>1.6</v>
      </c>
      <c r="M84">
        <v>380</v>
      </c>
      <c r="N84" s="2">
        <f>(((Table1[[#This Row],[Precursor Ion]]/100)*3.8)-4.6)*1.15</f>
        <v>35.132007195099995</v>
      </c>
      <c r="O84">
        <v>3.5</v>
      </c>
      <c r="P84" t="s">
        <v>91</v>
      </c>
      <c r="Q84">
        <v>0</v>
      </c>
      <c r="R84">
        <v>0</v>
      </c>
      <c r="S84">
        <v>0</v>
      </c>
      <c r="T84" t="b">
        <v>0</v>
      </c>
      <c r="U84" t="s">
        <v>100</v>
      </c>
      <c r="V84">
        <v>1</v>
      </c>
      <c r="W84">
        <v>1</v>
      </c>
      <c r="X84" t="b">
        <v>0</v>
      </c>
      <c r="Y84" t="s">
        <v>23</v>
      </c>
    </row>
    <row r="85" spans="1:25" x14ac:dyDescent="0.25">
      <c r="A85" t="s">
        <v>73</v>
      </c>
      <c r="B85" t="s">
        <v>74</v>
      </c>
      <c r="C85" t="b">
        <v>0</v>
      </c>
      <c r="D85" s="1">
        <v>924.98872300000005</v>
      </c>
      <c r="E85" t="s">
        <v>13</v>
      </c>
      <c r="F85" s="1">
        <v>609.324253</v>
      </c>
      <c r="G85" t="s">
        <v>13</v>
      </c>
      <c r="H85" t="b">
        <v>1</v>
      </c>
      <c r="I85" t="b">
        <v>0</v>
      </c>
      <c r="J85">
        <v>0</v>
      </c>
      <c r="K85">
        <v>26.4</v>
      </c>
      <c r="L85">
        <v>1.6</v>
      </c>
      <c r="M85">
        <v>380</v>
      </c>
      <c r="N85" s="2">
        <f>(((Table1[[#This Row],[Precursor Ion]]/100)*3.8)-4.6)*1.15</f>
        <v>35.132007195099995</v>
      </c>
      <c r="O85">
        <v>3.5</v>
      </c>
      <c r="P85" t="s">
        <v>91</v>
      </c>
      <c r="Q85">
        <v>0</v>
      </c>
      <c r="R85">
        <v>0</v>
      </c>
      <c r="S85">
        <v>0</v>
      </c>
      <c r="T85" t="b">
        <v>0</v>
      </c>
      <c r="U85" t="s">
        <v>100</v>
      </c>
      <c r="V85">
        <v>1</v>
      </c>
      <c r="W85">
        <v>1</v>
      </c>
      <c r="X85" t="b">
        <v>0</v>
      </c>
      <c r="Y85" t="s">
        <v>16</v>
      </c>
    </row>
    <row r="86" spans="1:25" x14ac:dyDescent="0.25">
      <c r="A86" t="s">
        <v>75</v>
      </c>
      <c r="B86" t="s">
        <v>76</v>
      </c>
      <c r="C86" t="b">
        <v>0</v>
      </c>
      <c r="D86" s="1">
        <v>867.99307999999996</v>
      </c>
      <c r="E86" t="s">
        <v>13</v>
      </c>
      <c r="F86" s="1">
        <v>865.44140800000002</v>
      </c>
      <c r="G86" t="s">
        <v>13</v>
      </c>
      <c r="H86" t="b">
        <v>1</v>
      </c>
      <c r="I86" t="b">
        <v>0</v>
      </c>
      <c r="J86">
        <v>0</v>
      </c>
      <c r="K86">
        <v>52</v>
      </c>
      <c r="L86">
        <v>1.6</v>
      </c>
      <c r="M86">
        <v>380</v>
      </c>
      <c r="N86" s="2">
        <f>(((Table1[[#This Row],[Precursor Ion]]/100)*3.8)-4.6)*1.15</f>
        <v>32.641297595999987</v>
      </c>
      <c r="O86">
        <v>3.5</v>
      </c>
      <c r="P86" t="s">
        <v>91</v>
      </c>
      <c r="Q86">
        <v>0</v>
      </c>
      <c r="R86">
        <v>0</v>
      </c>
      <c r="S86">
        <v>0</v>
      </c>
      <c r="T86" t="b">
        <v>0</v>
      </c>
      <c r="U86" t="s">
        <v>100</v>
      </c>
      <c r="V86">
        <v>1</v>
      </c>
      <c r="W86">
        <v>1</v>
      </c>
      <c r="X86" t="b">
        <v>0</v>
      </c>
      <c r="Y86" t="s">
        <v>15</v>
      </c>
    </row>
    <row r="87" spans="1:25" x14ac:dyDescent="0.25">
      <c r="A87" t="s">
        <v>75</v>
      </c>
      <c r="B87" t="s">
        <v>76</v>
      </c>
      <c r="C87" t="b">
        <v>0</v>
      </c>
      <c r="D87" s="1">
        <v>867.99307999999996</v>
      </c>
      <c r="E87" t="s">
        <v>13</v>
      </c>
      <c r="F87" s="1">
        <v>545.30820900000003</v>
      </c>
      <c r="G87" t="s">
        <v>13</v>
      </c>
      <c r="H87" t="b">
        <v>1</v>
      </c>
      <c r="I87" t="b">
        <v>0</v>
      </c>
      <c r="J87">
        <v>0</v>
      </c>
      <c r="K87">
        <v>52</v>
      </c>
      <c r="L87">
        <v>1.6</v>
      </c>
      <c r="M87">
        <v>380</v>
      </c>
      <c r="N87" s="2">
        <f>(((Table1[[#This Row],[Precursor Ion]]/100)*3.8)-4.6)*1.15</f>
        <v>32.641297595999987</v>
      </c>
      <c r="O87">
        <v>3.5</v>
      </c>
      <c r="P87" t="s">
        <v>91</v>
      </c>
      <c r="Q87">
        <v>0</v>
      </c>
      <c r="R87">
        <v>0</v>
      </c>
      <c r="S87">
        <v>0</v>
      </c>
      <c r="T87" t="b">
        <v>0</v>
      </c>
      <c r="U87" t="s">
        <v>100</v>
      </c>
      <c r="V87">
        <v>1</v>
      </c>
      <c r="W87">
        <v>1</v>
      </c>
      <c r="X87" t="b">
        <v>0</v>
      </c>
      <c r="Y87" t="s">
        <v>20</v>
      </c>
    </row>
    <row r="88" spans="1:25" x14ac:dyDescent="0.25">
      <c r="A88" t="s">
        <v>75</v>
      </c>
      <c r="B88" t="s">
        <v>76</v>
      </c>
      <c r="C88" t="b">
        <v>0</v>
      </c>
      <c r="D88" s="1">
        <v>867.99307999999996</v>
      </c>
      <c r="E88" t="s">
        <v>13</v>
      </c>
      <c r="F88" s="1">
        <v>644.376623</v>
      </c>
      <c r="G88" t="s">
        <v>13</v>
      </c>
      <c r="H88" t="b">
        <v>1</v>
      </c>
      <c r="I88" t="b">
        <v>0</v>
      </c>
      <c r="J88">
        <v>0</v>
      </c>
      <c r="K88">
        <v>52</v>
      </c>
      <c r="L88">
        <v>1.6</v>
      </c>
      <c r="M88">
        <v>380</v>
      </c>
      <c r="N88" s="2">
        <f>(((Table1[[#This Row],[Precursor Ion]]/100)*3.8)-4.6)*1.15</f>
        <v>32.641297595999987</v>
      </c>
      <c r="O88">
        <v>3.5</v>
      </c>
      <c r="P88" t="s">
        <v>91</v>
      </c>
      <c r="Q88">
        <v>0</v>
      </c>
      <c r="R88">
        <v>0</v>
      </c>
      <c r="S88">
        <v>0</v>
      </c>
      <c r="T88" t="b">
        <v>0</v>
      </c>
      <c r="U88" t="s">
        <v>100</v>
      </c>
      <c r="V88">
        <v>1</v>
      </c>
      <c r="W88">
        <v>1</v>
      </c>
      <c r="X88" t="b">
        <v>0</v>
      </c>
      <c r="Y88" t="s">
        <v>77</v>
      </c>
    </row>
    <row r="89" spans="1:25" x14ac:dyDescent="0.25">
      <c r="A89" t="s">
        <v>78</v>
      </c>
      <c r="B89" t="s">
        <v>79</v>
      </c>
      <c r="C89" t="b">
        <v>0</v>
      </c>
      <c r="D89" s="1">
        <v>767.87282700000003</v>
      </c>
      <c r="E89" t="s">
        <v>13</v>
      </c>
      <c r="F89" s="1">
        <v>651.34605099999999</v>
      </c>
      <c r="G89" t="s">
        <v>13</v>
      </c>
      <c r="H89" t="b">
        <v>1</v>
      </c>
      <c r="I89" t="b">
        <v>0</v>
      </c>
      <c r="J89">
        <v>0</v>
      </c>
      <c r="K89">
        <v>14.3</v>
      </c>
      <c r="L89">
        <v>1.6</v>
      </c>
      <c r="M89">
        <v>380</v>
      </c>
      <c r="N89" s="2">
        <f>(((Table1[[#This Row],[Precursor Ion]]/100)*3.8)-4.6)*1.15</f>
        <v>28.266042539899995</v>
      </c>
      <c r="O89">
        <v>3.5</v>
      </c>
      <c r="P89" t="s">
        <v>91</v>
      </c>
      <c r="Q89">
        <v>0</v>
      </c>
      <c r="R89">
        <v>0</v>
      </c>
      <c r="S89">
        <v>0</v>
      </c>
      <c r="T89" t="b">
        <v>0</v>
      </c>
      <c r="U89" t="s">
        <v>100</v>
      </c>
      <c r="V89">
        <v>1</v>
      </c>
      <c r="W89">
        <v>1</v>
      </c>
      <c r="X89" t="b">
        <v>0</v>
      </c>
      <c r="Y89" t="s">
        <v>16</v>
      </c>
    </row>
    <row r="90" spans="1:25" x14ac:dyDescent="0.25">
      <c r="A90" t="s">
        <v>78</v>
      </c>
      <c r="B90" t="s">
        <v>79</v>
      </c>
      <c r="C90" t="b">
        <v>0</v>
      </c>
      <c r="D90" s="1">
        <v>767.87282700000003</v>
      </c>
      <c r="E90" t="s">
        <v>13</v>
      </c>
      <c r="F90" s="1">
        <v>536.31910800000003</v>
      </c>
      <c r="G90" t="s">
        <v>13</v>
      </c>
      <c r="H90" t="b">
        <v>1</v>
      </c>
      <c r="I90" t="b">
        <v>0</v>
      </c>
      <c r="J90">
        <v>0</v>
      </c>
      <c r="K90">
        <v>14.3</v>
      </c>
      <c r="L90">
        <v>1.6</v>
      </c>
      <c r="M90">
        <v>380</v>
      </c>
      <c r="N90" s="2">
        <f>(((Table1[[#This Row],[Precursor Ion]]/100)*3.8)-4.6)*1.15</f>
        <v>28.266042539899995</v>
      </c>
      <c r="O90">
        <v>3.5</v>
      </c>
      <c r="P90" t="s">
        <v>91</v>
      </c>
      <c r="Q90">
        <v>0</v>
      </c>
      <c r="R90">
        <v>0</v>
      </c>
      <c r="S90">
        <v>0</v>
      </c>
      <c r="T90" t="b">
        <v>0</v>
      </c>
      <c r="U90" t="s">
        <v>100</v>
      </c>
      <c r="V90">
        <v>1</v>
      </c>
      <c r="W90">
        <v>1</v>
      </c>
      <c r="X90" t="b">
        <v>0</v>
      </c>
      <c r="Y90" t="s">
        <v>26</v>
      </c>
    </row>
    <row r="91" spans="1:25" x14ac:dyDescent="0.25">
      <c r="A91" t="s">
        <v>78</v>
      </c>
      <c r="B91" t="s">
        <v>79</v>
      </c>
      <c r="C91" t="b">
        <v>0</v>
      </c>
      <c r="D91" s="1">
        <v>767.87282700000003</v>
      </c>
      <c r="E91" t="s">
        <v>13</v>
      </c>
      <c r="F91" s="1">
        <v>458.188154</v>
      </c>
      <c r="G91" t="s">
        <v>13</v>
      </c>
      <c r="H91" t="b">
        <v>1</v>
      </c>
      <c r="I91" t="b">
        <v>0</v>
      </c>
      <c r="J91">
        <v>0</v>
      </c>
      <c r="K91">
        <v>14.3</v>
      </c>
      <c r="L91">
        <v>1.6</v>
      </c>
      <c r="M91">
        <v>380</v>
      </c>
      <c r="N91" s="2">
        <f>(((Table1[[#This Row],[Precursor Ion]]/100)*3.8)-4.6)*1.15</f>
        <v>28.266042539899995</v>
      </c>
      <c r="O91">
        <v>3.5</v>
      </c>
      <c r="P91" t="s">
        <v>91</v>
      </c>
      <c r="Q91">
        <v>0</v>
      </c>
      <c r="R91">
        <v>0</v>
      </c>
      <c r="S91">
        <v>0</v>
      </c>
      <c r="T91" t="b">
        <v>0</v>
      </c>
      <c r="U91" t="s">
        <v>100</v>
      </c>
      <c r="V91">
        <v>1</v>
      </c>
      <c r="W91">
        <v>1</v>
      </c>
      <c r="X91" t="b">
        <v>0</v>
      </c>
      <c r="Y91" t="s">
        <v>20</v>
      </c>
    </row>
    <row r="92" spans="1:25" x14ac:dyDescent="0.25">
      <c r="A92" t="s">
        <v>80</v>
      </c>
      <c r="B92" t="s">
        <v>81</v>
      </c>
      <c r="C92" t="b">
        <v>0</v>
      </c>
      <c r="D92" s="1">
        <v>735.890626</v>
      </c>
      <c r="E92" t="s">
        <v>13</v>
      </c>
      <c r="F92" s="1">
        <v>1026.5367060000001</v>
      </c>
      <c r="G92" t="s">
        <v>13</v>
      </c>
      <c r="H92" t="b">
        <v>1</v>
      </c>
      <c r="I92" t="b">
        <v>0</v>
      </c>
      <c r="J92">
        <v>0</v>
      </c>
      <c r="K92">
        <v>30.2</v>
      </c>
      <c r="L92">
        <v>1.6</v>
      </c>
      <c r="M92">
        <v>380</v>
      </c>
      <c r="N92" s="2">
        <f>(((Table1[[#This Row],[Precursor Ion]]/100)*3.8)-4.6)*1.15</f>
        <v>26.868420356199994</v>
      </c>
      <c r="O92">
        <v>3.5</v>
      </c>
      <c r="P92" t="s">
        <v>91</v>
      </c>
      <c r="Q92">
        <v>0</v>
      </c>
      <c r="R92">
        <v>0</v>
      </c>
      <c r="S92">
        <v>0</v>
      </c>
      <c r="T92" t="b">
        <v>0</v>
      </c>
      <c r="U92" t="s">
        <v>100</v>
      </c>
      <c r="V92">
        <v>1</v>
      </c>
      <c r="W92">
        <v>1</v>
      </c>
      <c r="X92" t="b">
        <v>0</v>
      </c>
      <c r="Y92" t="s">
        <v>14</v>
      </c>
    </row>
    <row r="93" spans="1:25" x14ac:dyDescent="0.25">
      <c r="A93" t="s">
        <v>80</v>
      </c>
      <c r="B93" t="s">
        <v>81</v>
      </c>
      <c r="C93" t="b">
        <v>0</v>
      </c>
      <c r="D93" s="1">
        <v>735.890626</v>
      </c>
      <c r="E93" t="s">
        <v>13</v>
      </c>
      <c r="F93" s="1">
        <v>650.36203599999999</v>
      </c>
      <c r="G93" t="s">
        <v>13</v>
      </c>
      <c r="H93" t="b">
        <v>1</v>
      </c>
      <c r="I93" t="b">
        <v>0</v>
      </c>
      <c r="J93">
        <v>0</v>
      </c>
      <c r="K93">
        <v>30.2</v>
      </c>
      <c r="L93">
        <v>1.6</v>
      </c>
      <c r="M93">
        <v>380</v>
      </c>
      <c r="N93" s="2">
        <f>(((Table1[[#This Row],[Precursor Ion]]/100)*3.8)-4.6)*1.15</f>
        <v>26.868420356199994</v>
      </c>
      <c r="O93">
        <v>3.5</v>
      </c>
      <c r="P93" t="s">
        <v>91</v>
      </c>
      <c r="Q93">
        <v>0</v>
      </c>
      <c r="R93">
        <v>0</v>
      </c>
      <c r="S93">
        <v>0</v>
      </c>
      <c r="T93" t="b">
        <v>0</v>
      </c>
      <c r="U93" t="s">
        <v>100</v>
      </c>
      <c r="V93">
        <v>1</v>
      </c>
      <c r="W93">
        <v>1</v>
      </c>
      <c r="X93" t="b">
        <v>0</v>
      </c>
      <c r="Y93" t="s">
        <v>16</v>
      </c>
    </row>
    <row r="94" spans="1:25" x14ac:dyDescent="0.25">
      <c r="A94" t="s">
        <v>80</v>
      </c>
      <c r="B94" t="s">
        <v>81</v>
      </c>
      <c r="C94" t="b">
        <v>0</v>
      </c>
      <c r="D94" s="1">
        <v>735.890626</v>
      </c>
      <c r="E94" t="s">
        <v>13</v>
      </c>
      <c r="F94" s="1">
        <v>503.29362200000003</v>
      </c>
      <c r="G94" t="s">
        <v>13</v>
      </c>
      <c r="H94" t="b">
        <v>1</v>
      </c>
      <c r="I94" t="b">
        <v>0</v>
      </c>
      <c r="J94">
        <v>0</v>
      </c>
      <c r="K94">
        <v>30.2</v>
      </c>
      <c r="L94">
        <v>1.6</v>
      </c>
      <c r="M94">
        <v>380</v>
      </c>
      <c r="N94" s="2">
        <f>(((Table1[[#This Row],[Precursor Ion]]/100)*3.8)-4.6)*1.15</f>
        <v>26.868420356199994</v>
      </c>
      <c r="O94">
        <v>3.5</v>
      </c>
      <c r="P94" t="s">
        <v>91</v>
      </c>
      <c r="Q94">
        <v>0</v>
      </c>
      <c r="R94">
        <v>0</v>
      </c>
      <c r="S94">
        <v>0</v>
      </c>
      <c r="T94" t="b">
        <v>0</v>
      </c>
      <c r="U94" t="s">
        <v>100</v>
      </c>
      <c r="V94">
        <v>1</v>
      </c>
      <c r="W94">
        <v>1</v>
      </c>
      <c r="X94" t="b">
        <v>0</v>
      </c>
      <c r="Y94" t="s">
        <v>26</v>
      </c>
    </row>
    <row r="95" spans="1:25" x14ac:dyDescent="0.25">
      <c r="A95" t="s">
        <v>82</v>
      </c>
      <c r="B95" t="s">
        <v>83</v>
      </c>
      <c r="C95" t="b">
        <v>0</v>
      </c>
      <c r="D95" s="1">
        <v>789.377745</v>
      </c>
      <c r="E95" t="s">
        <v>13</v>
      </c>
      <c r="F95" s="1">
        <v>1036.509822</v>
      </c>
      <c r="G95" t="s">
        <v>13</v>
      </c>
      <c r="H95" t="b">
        <v>1</v>
      </c>
      <c r="I95" t="b">
        <v>0</v>
      </c>
      <c r="J95">
        <v>0</v>
      </c>
      <c r="K95">
        <v>21.7</v>
      </c>
      <c r="L95">
        <v>1.6</v>
      </c>
      <c r="M95">
        <v>380</v>
      </c>
      <c r="N95" s="2">
        <f>(((Table1[[#This Row],[Precursor Ion]]/100)*3.8)-4.6)*1.15</f>
        <v>29.205807456499997</v>
      </c>
      <c r="O95">
        <v>3.5</v>
      </c>
      <c r="P95" t="s">
        <v>91</v>
      </c>
      <c r="Q95">
        <v>0</v>
      </c>
      <c r="R95">
        <v>0</v>
      </c>
      <c r="S95">
        <v>0</v>
      </c>
      <c r="T95" t="b">
        <v>0</v>
      </c>
      <c r="U95" t="s">
        <v>100</v>
      </c>
      <c r="V95">
        <v>1</v>
      </c>
      <c r="W95">
        <v>1</v>
      </c>
      <c r="X95" t="b">
        <v>0</v>
      </c>
      <c r="Y95" t="s">
        <v>14</v>
      </c>
    </row>
    <row r="96" spans="1:25" x14ac:dyDescent="0.25">
      <c r="A96" t="s">
        <v>82</v>
      </c>
      <c r="B96" t="s">
        <v>83</v>
      </c>
      <c r="C96" t="b">
        <v>0</v>
      </c>
      <c r="D96" s="1">
        <v>789.377745</v>
      </c>
      <c r="E96" t="s">
        <v>13</v>
      </c>
      <c r="F96" s="1">
        <v>907.46722899999997</v>
      </c>
      <c r="G96" t="s">
        <v>13</v>
      </c>
      <c r="H96" t="b">
        <v>1</v>
      </c>
      <c r="I96" t="b">
        <v>0</v>
      </c>
      <c r="J96">
        <v>0</v>
      </c>
      <c r="K96">
        <v>21.7</v>
      </c>
      <c r="L96">
        <v>1.6</v>
      </c>
      <c r="M96">
        <v>380</v>
      </c>
      <c r="N96" s="2">
        <f>(((Table1[[#This Row],[Precursor Ion]]/100)*3.8)-4.6)*1.15</f>
        <v>29.205807456499997</v>
      </c>
      <c r="O96">
        <v>3.5</v>
      </c>
      <c r="P96" t="s">
        <v>91</v>
      </c>
      <c r="Q96">
        <v>0</v>
      </c>
      <c r="R96">
        <v>0</v>
      </c>
      <c r="S96">
        <v>0</v>
      </c>
      <c r="T96" t="b">
        <v>0</v>
      </c>
      <c r="U96" t="s">
        <v>100</v>
      </c>
      <c r="V96">
        <v>1</v>
      </c>
      <c r="W96">
        <v>1</v>
      </c>
      <c r="X96" t="b">
        <v>0</v>
      </c>
      <c r="Y96" t="s">
        <v>15</v>
      </c>
    </row>
    <row r="97" spans="1:25" x14ac:dyDescent="0.25">
      <c r="A97" t="s">
        <v>82</v>
      </c>
      <c r="B97" t="s">
        <v>83</v>
      </c>
      <c r="C97" t="b">
        <v>0</v>
      </c>
      <c r="D97" s="1">
        <v>789.377745</v>
      </c>
      <c r="E97" t="s">
        <v>13</v>
      </c>
      <c r="F97" s="1">
        <v>666.32458799999995</v>
      </c>
      <c r="G97" t="s">
        <v>13</v>
      </c>
      <c r="H97" t="b">
        <v>1</v>
      </c>
      <c r="I97" t="b">
        <v>0</v>
      </c>
      <c r="J97">
        <v>0</v>
      </c>
      <c r="K97">
        <v>21.7</v>
      </c>
      <c r="L97">
        <v>1.6</v>
      </c>
      <c r="M97">
        <v>380</v>
      </c>
      <c r="N97" s="2">
        <f>(((Table1[[#This Row],[Precursor Ion]]/100)*3.8)-4.6)*1.15</f>
        <v>29.205807456499997</v>
      </c>
      <c r="O97">
        <v>3.5</v>
      </c>
      <c r="P97" t="s">
        <v>91</v>
      </c>
      <c r="Q97">
        <v>0</v>
      </c>
      <c r="R97">
        <v>0</v>
      </c>
      <c r="S97">
        <v>0</v>
      </c>
      <c r="T97" t="b">
        <v>0</v>
      </c>
      <c r="U97" t="s">
        <v>100</v>
      </c>
      <c r="V97">
        <v>1</v>
      </c>
      <c r="W97">
        <v>1</v>
      </c>
      <c r="X97" t="b">
        <v>0</v>
      </c>
      <c r="Y97" t="s">
        <v>16</v>
      </c>
    </row>
    <row r="98" spans="1:25" x14ac:dyDescent="0.25">
      <c r="A98" t="s">
        <v>84</v>
      </c>
      <c r="B98" t="s">
        <v>85</v>
      </c>
      <c r="C98" t="b">
        <v>0</v>
      </c>
      <c r="D98" s="1">
        <v>650.81564700000001</v>
      </c>
      <c r="E98" t="s">
        <v>13</v>
      </c>
      <c r="F98" s="1">
        <v>800.43732599999998</v>
      </c>
      <c r="G98" t="s">
        <v>13</v>
      </c>
      <c r="H98" t="b">
        <v>1</v>
      </c>
      <c r="I98" t="b">
        <v>0</v>
      </c>
      <c r="J98">
        <v>0</v>
      </c>
      <c r="K98">
        <v>2.8</v>
      </c>
      <c r="L98">
        <v>1.6</v>
      </c>
      <c r="M98">
        <v>380</v>
      </c>
      <c r="N98" s="2">
        <f>(((Table1[[#This Row],[Precursor Ion]]/100)*3.8)-4.6)*1.15</f>
        <v>23.150643773899997</v>
      </c>
      <c r="O98">
        <v>3.5</v>
      </c>
      <c r="P98" t="s">
        <v>91</v>
      </c>
      <c r="Q98">
        <v>0</v>
      </c>
      <c r="R98">
        <v>0</v>
      </c>
      <c r="S98">
        <v>0</v>
      </c>
      <c r="T98" t="b">
        <v>0</v>
      </c>
      <c r="U98" t="s">
        <v>100</v>
      </c>
      <c r="V98">
        <v>1</v>
      </c>
      <c r="W98">
        <v>1</v>
      </c>
      <c r="X98" t="b">
        <v>0</v>
      </c>
      <c r="Y98" t="s">
        <v>14</v>
      </c>
    </row>
    <row r="99" spans="1:25" x14ac:dyDescent="0.25">
      <c r="A99" t="s">
        <v>84</v>
      </c>
      <c r="B99" t="s">
        <v>85</v>
      </c>
      <c r="C99" t="b">
        <v>0</v>
      </c>
      <c r="D99" s="1">
        <v>650.81564700000001</v>
      </c>
      <c r="E99" t="s">
        <v>13</v>
      </c>
      <c r="F99" s="1">
        <v>743.41586199999995</v>
      </c>
      <c r="G99" t="s">
        <v>13</v>
      </c>
      <c r="H99" t="b">
        <v>1</v>
      </c>
      <c r="I99" t="b">
        <v>0</v>
      </c>
      <c r="J99">
        <v>0</v>
      </c>
      <c r="K99">
        <v>2.8</v>
      </c>
      <c r="L99">
        <v>1.6</v>
      </c>
      <c r="M99">
        <v>380</v>
      </c>
      <c r="N99" s="2">
        <f>(((Table1[[#This Row],[Precursor Ion]]/100)*3.8)-4.6)*1.15</f>
        <v>23.150643773899997</v>
      </c>
      <c r="O99">
        <v>3.5</v>
      </c>
      <c r="P99" t="s">
        <v>91</v>
      </c>
      <c r="Q99">
        <v>0</v>
      </c>
      <c r="R99">
        <v>0</v>
      </c>
      <c r="S99">
        <v>0</v>
      </c>
      <c r="T99" t="b">
        <v>0</v>
      </c>
      <c r="U99" t="s">
        <v>100</v>
      </c>
      <c r="V99">
        <v>1</v>
      </c>
      <c r="W99">
        <v>1</v>
      </c>
      <c r="X99" t="b">
        <v>0</v>
      </c>
      <c r="Y99" t="s">
        <v>15</v>
      </c>
    </row>
    <row r="100" spans="1:25" x14ac:dyDescent="0.25">
      <c r="A100" t="s">
        <v>84</v>
      </c>
      <c r="B100" t="s">
        <v>85</v>
      </c>
      <c r="C100" t="b">
        <v>0</v>
      </c>
      <c r="D100" s="1">
        <v>650.81564700000001</v>
      </c>
      <c r="E100" t="s">
        <v>13</v>
      </c>
      <c r="F100" s="1">
        <v>672.37874799999997</v>
      </c>
      <c r="G100" t="s">
        <v>13</v>
      </c>
      <c r="H100" t="b">
        <v>1</v>
      </c>
      <c r="I100" t="b">
        <v>0</v>
      </c>
      <c r="J100">
        <v>0</v>
      </c>
      <c r="K100">
        <v>2.8</v>
      </c>
      <c r="L100">
        <v>1.6</v>
      </c>
      <c r="M100">
        <v>380</v>
      </c>
      <c r="N100" s="2">
        <f>(((Table1[[#This Row],[Precursor Ion]]/100)*3.8)-4.6)*1.15</f>
        <v>23.150643773899997</v>
      </c>
      <c r="O100">
        <v>3.5</v>
      </c>
      <c r="P100" t="s">
        <v>91</v>
      </c>
      <c r="Q100">
        <v>0</v>
      </c>
      <c r="R100">
        <v>0</v>
      </c>
      <c r="S100">
        <v>0</v>
      </c>
      <c r="T100" t="b">
        <v>0</v>
      </c>
      <c r="U100" t="s">
        <v>100</v>
      </c>
      <c r="V100">
        <v>1</v>
      </c>
      <c r="W100">
        <v>1</v>
      </c>
      <c r="X100" t="b">
        <v>0</v>
      </c>
      <c r="Y100" t="s">
        <v>23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opLeftCell="A55" zoomScale="85" zoomScaleNormal="85" workbookViewId="0">
      <selection activeCell="F89" sqref="F89"/>
    </sheetView>
  </sheetViews>
  <sheetFormatPr defaultRowHeight="15" x14ac:dyDescent="0.25"/>
  <cols>
    <col min="1" max="1" width="10.7109375" customWidth="1"/>
    <col min="2" max="2" width="14" customWidth="1"/>
    <col min="3" max="4" width="10" customWidth="1"/>
    <col min="5" max="10" width="7.140625" customWidth="1"/>
    <col min="11" max="11" width="16.5703125" customWidth="1"/>
    <col min="12" max="15" width="11.5703125" customWidth="1"/>
    <col min="16" max="16" width="9.5703125" customWidth="1"/>
    <col min="17" max="24" width="10.28515625" customWidth="1"/>
    <col min="25" max="25" width="12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  <c r="M1" t="s">
        <v>7</v>
      </c>
      <c r="N1" t="s">
        <v>8</v>
      </c>
      <c r="O1" t="s">
        <v>9</v>
      </c>
      <c r="P1" t="s">
        <v>91</v>
      </c>
      <c r="Q1" t="s">
        <v>92</v>
      </c>
      <c r="R1" t="s">
        <v>93</v>
      </c>
      <c r="S1" t="s">
        <v>94</v>
      </c>
      <c r="T1" t="s">
        <v>95</v>
      </c>
      <c r="U1" t="s">
        <v>96</v>
      </c>
      <c r="V1" t="s">
        <v>97</v>
      </c>
      <c r="W1" t="s">
        <v>98</v>
      </c>
      <c r="X1" t="s">
        <v>99</v>
      </c>
      <c r="Y1" t="s">
        <v>10</v>
      </c>
    </row>
    <row r="2" spans="1:25" x14ac:dyDescent="0.25">
      <c r="A2" t="s">
        <v>11</v>
      </c>
      <c r="B2" t="s">
        <v>12</v>
      </c>
      <c r="C2" t="b">
        <v>0</v>
      </c>
      <c r="D2" s="1">
        <v>589.82442000000003</v>
      </c>
      <c r="E2" t="s">
        <v>13</v>
      </c>
      <c r="F2" s="1">
        <v>850.46689500000002</v>
      </c>
      <c r="G2" t="s">
        <v>13</v>
      </c>
      <c r="H2" t="b">
        <v>1</v>
      </c>
      <c r="I2" t="b">
        <v>0</v>
      </c>
      <c r="J2">
        <v>0</v>
      </c>
      <c r="K2">
        <v>10.5</v>
      </c>
      <c r="L2">
        <v>1.6</v>
      </c>
      <c r="M2">
        <v>380</v>
      </c>
      <c r="N2" s="2">
        <f>((((Table13[[#This Row],[Precursor Ion]]/100)*3.8)-4.6)*1.15)*0.8</f>
        <v>16.388261723199999</v>
      </c>
      <c r="O2">
        <v>3.5</v>
      </c>
      <c r="P2" t="s">
        <v>91</v>
      </c>
      <c r="Q2">
        <v>0</v>
      </c>
      <c r="R2">
        <v>0</v>
      </c>
      <c r="S2">
        <v>0</v>
      </c>
      <c r="T2" t="b">
        <v>0</v>
      </c>
      <c r="U2" t="s">
        <v>100</v>
      </c>
      <c r="V2">
        <v>1</v>
      </c>
      <c r="W2">
        <v>1</v>
      </c>
      <c r="X2" t="b">
        <v>0</v>
      </c>
      <c r="Y2" t="s">
        <v>14</v>
      </c>
    </row>
    <row r="3" spans="1:25" x14ac:dyDescent="0.25">
      <c r="A3" t="s">
        <v>11</v>
      </c>
      <c r="B3" t="s">
        <v>12</v>
      </c>
      <c r="C3" t="b">
        <v>0</v>
      </c>
      <c r="D3" s="1">
        <v>589.82442000000003</v>
      </c>
      <c r="E3" t="s">
        <v>13</v>
      </c>
      <c r="F3" s="1">
        <v>687.40356599999996</v>
      </c>
      <c r="G3" t="s">
        <v>13</v>
      </c>
      <c r="H3" t="b">
        <v>1</v>
      </c>
      <c r="I3" t="b">
        <v>0</v>
      </c>
      <c r="J3">
        <v>0</v>
      </c>
      <c r="K3">
        <v>10.5</v>
      </c>
      <c r="L3">
        <v>1.6</v>
      </c>
      <c r="M3">
        <v>380</v>
      </c>
      <c r="N3" s="2">
        <f>((((Table13[[#This Row],[Precursor Ion]]/100)*3.8)-4.6)*1.15)*0.8</f>
        <v>16.388261723199999</v>
      </c>
      <c r="O3">
        <v>3.5</v>
      </c>
      <c r="P3" t="s">
        <v>91</v>
      </c>
      <c r="Q3">
        <v>0</v>
      </c>
      <c r="R3">
        <v>0</v>
      </c>
      <c r="S3">
        <v>0</v>
      </c>
      <c r="T3" t="b">
        <v>0</v>
      </c>
      <c r="U3" t="s">
        <v>100</v>
      </c>
      <c r="V3">
        <v>1</v>
      </c>
      <c r="W3">
        <v>1</v>
      </c>
      <c r="X3" t="b">
        <v>0</v>
      </c>
      <c r="Y3" t="s">
        <v>15</v>
      </c>
    </row>
    <row r="4" spans="1:25" x14ac:dyDescent="0.25">
      <c r="A4" t="s">
        <v>11</v>
      </c>
      <c r="B4" t="s">
        <v>12</v>
      </c>
      <c r="C4" t="b">
        <v>0</v>
      </c>
      <c r="D4" s="1">
        <v>589.82442000000003</v>
      </c>
      <c r="E4" t="s">
        <v>13</v>
      </c>
      <c r="F4" s="1">
        <v>517.29803800000002</v>
      </c>
      <c r="G4" t="s">
        <v>13</v>
      </c>
      <c r="H4" t="b">
        <v>1</v>
      </c>
      <c r="I4" t="b">
        <v>0</v>
      </c>
      <c r="J4">
        <v>0</v>
      </c>
      <c r="K4">
        <v>10.5</v>
      </c>
      <c r="L4">
        <v>1.6</v>
      </c>
      <c r="M4">
        <v>380</v>
      </c>
      <c r="N4" s="2">
        <f>((((Table13[[#This Row],[Precursor Ion]]/100)*3.8)-4.6)*1.15)*0.8</f>
        <v>16.388261723199999</v>
      </c>
      <c r="O4">
        <v>3.5</v>
      </c>
      <c r="P4" t="s">
        <v>91</v>
      </c>
      <c r="Q4">
        <v>0</v>
      </c>
      <c r="R4">
        <v>0</v>
      </c>
      <c r="S4">
        <v>0</v>
      </c>
      <c r="T4" t="b">
        <v>0</v>
      </c>
      <c r="U4" t="s">
        <v>100</v>
      </c>
      <c r="V4">
        <v>1</v>
      </c>
      <c r="W4">
        <v>1</v>
      </c>
      <c r="X4" t="b">
        <v>0</v>
      </c>
      <c r="Y4" t="s">
        <v>16</v>
      </c>
    </row>
    <row r="5" spans="1:25" x14ac:dyDescent="0.25">
      <c r="A5" t="s">
        <v>17</v>
      </c>
      <c r="B5" t="s">
        <v>18</v>
      </c>
      <c r="C5" t="b">
        <v>0</v>
      </c>
      <c r="D5" s="1">
        <v>778.44576500000005</v>
      </c>
      <c r="E5" t="s">
        <v>13</v>
      </c>
      <c r="F5" s="1">
        <v>761.49198699999999</v>
      </c>
      <c r="G5" t="s">
        <v>13</v>
      </c>
      <c r="H5" t="b">
        <v>1</v>
      </c>
      <c r="I5" t="b">
        <v>0</v>
      </c>
      <c r="J5">
        <v>0</v>
      </c>
      <c r="K5">
        <v>35.1</v>
      </c>
      <c r="L5">
        <v>1.6</v>
      </c>
      <c r="M5">
        <v>380</v>
      </c>
      <c r="N5" s="2">
        <f>((((Table13[[#This Row],[Precursor Ion]]/100)*3.8)-4.6)*1.15)*0.8</f>
        <v>22.982463944399996</v>
      </c>
      <c r="O5">
        <v>3.5</v>
      </c>
      <c r="P5" t="s">
        <v>91</v>
      </c>
      <c r="Q5">
        <v>0</v>
      </c>
      <c r="R5">
        <v>0</v>
      </c>
      <c r="S5">
        <v>0</v>
      </c>
      <c r="T5" t="b">
        <v>0</v>
      </c>
      <c r="U5" t="s">
        <v>100</v>
      </c>
      <c r="V5">
        <v>1</v>
      </c>
      <c r="W5">
        <v>1</v>
      </c>
      <c r="X5" t="b">
        <v>0</v>
      </c>
      <c r="Y5" t="s">
        <v>15</v>
      </c>
    </row>
    <row r="6" spans="1:25" x14ac:dyDescent="0.25">
      <c r="A6" t="s">
        <v>17</v>
      </c>
      <c r="B6" t="s">
        <v>18</v>
      </c>
      <c r="C6" t="b">
        <v>0</v>
      </c>
      <c r="D6" s="1">
        <v>778.44576500000005</v>
      </c>
      <c r="E6" t="s">
        <v>13</v>
      </c>
      <c r="F6" s="1">
        <v>480.256508</v>
      </c>
      <c r="G6" t="s">
        <v>13</v>
      </c>
      <c r="H6" t="b">
        <v>1</v>
      </c>
      <c r="I6" t="b">
        <v>0</v>
      </c>
      <c r="J6">
        <v>0</v>
      </c>
      <c r="K6">
        <v>35.1</v>
      </c>
      <c r="L6">
        <v>1.6</v>
      </c>
      <c r="M6">
        <v>380</v>
      </c>
      <c r="N6" s="2">
        <f>((((Table13[[#This Row],[Precursor Ion]]/100)*3.8)-4.6)*1.15)*0.8</f>
        <v>22.982463944399996</v>
      </c>
      <c r="O6">
        <v>3.5</v>
      </c>
      <c r="P6" t="s">
        <v>91</v>
      </c>
      <c r="Q6">
        <v>0</v>
      </c>
      <c r="R6">
        <v>0</v>
      </c>
      <c r="S6">
        <v>0</v>
      </c>
      <c r="T6" t="b">
        <v>0</v>
      </c>
      <c r="U6" t="s">
        <v>100</v>
      </c>
      <c r="V6">
        <v>1</v>
      </c>
      <c r="W6">
        <v>1</v>
      </c>
      <c r="X6" t="b">
        <v>0</v>
      </c>
      <c r="Y6" t="s">
        <v>19</v>
      </c>
    </row>
    <row r="7" spans="1:25" x14ac:dyDescent="0.25">
      <c r="A7" t="s">
        <v>17</v>
      </c>
      <c r="B7" t="s">
        <v>18</v>
      </c>
      <c r="C7" t="b">
        <v>0</v>
      </c>
      <c r="D7" s="1">
        <v>778.44576500000005</v>
      </c>
      <c r="E7" t="s">
        <v>13</v>
      </c>
      <c r="F7" s="1">
        <v>567.28853600000002</v>
      </c>
      <c r="G7" t="s">
        <v>13</v>
      </c>
      <c r="H7" t="b">
        <v>1</v>
      </c>
      <c r="I7" t="b">
        <v>0</v>
      </c>
      <c r="J7">
        <v>0</v>
      </c>
      <c r="K7">
        <v>35.1</v>
      </c>
      <c r="L7">
        <v>1.6</v>
      </c>
      <c r="M7">
        <v>380</v>
      </c>
      <c r="N7" s="2">
        <f>((((Table13[[#This Row],[Precursor Ion]]/100)*3.8)-4.6)*1.15)*0.8</f>
        <v>22.982463944399996</v>
      </c>
      <c r="O7">
        <v>3.5</v>
      </c>
      <c r="P7" t="s">
        <v>91</v>
      </c>
      <c r="Q7">
        <v>0</v>
      </c>
      <c r="R7">
        <v>0</v>
      </c>
      <c r="S7">
        <v>0</v>
      </c>
      <c r="T7" t="b">
        <v>0</v>
      </c>
      <c r="U7" t="s">
        <v>100</v>
      </c>
      <c r="V7">
        <v>1</v>
      </c>
      <c r="W7">
        <v>1</v>
      </c>
      <c r="X7" t="b">
        <v>0</v>
      </c>
      <c r="Y7" t="s">
        <v>20</v>
      </c>
    </row>
    <row r="8" spans="1:25" x14ac:dyDescent="0.25">
      <c r="A8" t="s">
        <v>21</v>
      </c>
      <c r="B8" t="s">
        <v>22</v>
      </c>
      <c r="C8" t="b">
        <v>0</v>
      </c>
      <c r="D8" s="1">
        <v>541.28051400000004</v>
      </c>
      <c r="E8" t="s">
        <v>13</v>
      </c>
      <c r="F8" s="1">
        <v>944.49484099999995</v>
      </c>
      <c r="G8" t="s">
        <v>13</v>
      </c>
      <c r="H8" t="b">
        <v>1</v>
      </c>
      <c r="I8" t="b">
        <v>0</v>
      </c>
      <c r="J8">
        <v>0</v>
      </c>
      <c r="K8">
        <v>9.3000000000000007</v>
      </c>
      <c r="L8">
        <v>1.6</v>
      </c>
      <c r="M8">
        <v>380</v>
      </c>
      <c r="N8" s="2">
        <f>((((Table13[[#This Row],[Precursor Ion]]/100)*3.8)-4.6)*1.15)*0.8</f>
        <v>14.691166769440001</v>
      </c>
      <c r="O8">
        <v>3.5</v>
      </c>
      <c r="P8" t="s">
        <v>91</v>
      </c>
      <c r="Q8">
        <v>0</v>
      </c>
      <c r="R8">
        <v>0</v>
      </c>
      <c r="S8">
        <v>0</v>
      </c>
      <c r="T8" t="b">
        <v>0</v>
      </c>
      <c r="U8" t="s">
        <v>100</v>
      </c>
      <c r="V8">
        <v>1</v>
      </c>
      <c r="W8">
        <v>1</v>
      </c>
      <c r="X8" t="b">
        <v>0</v>
      </c>
      <c r="Y8" t="s">
        <v>14</v>
      </c>
    </row>
    <row r="9" spans="1:25" x14ac:dyDescent="0.25">
      <c r="A9" t="s">
        <v>21</v>
      </c>
      <c r="B9" t="s">
        <v>22</v>
      </c>
      <c r="C9" t="b">
        <v>0</v>
      </c>
      <c r="D9" s="1">
        <v>541.28051400000004</v>
      </c>
      <c r="E9" t="s">
        <v>13</v>
      </c>
      <c r="F9" s="1">
        <v>845.42642699999999</v>
      </c>
      <c r="G9" t="s">
        <v>13</v>
      </c>
      <c r="H9" t="b">
        <v>1</v>
      </c>
      <c r="I9" t="b">
        <v>0</v>
      </c>
      <c r="J9">
        <v>0</v>
      </c>
      <c r="K9">
        <v>9.3000000000000007</v>
      </c>
      <c r="L9">
        <v>1.6</v>
      </c>
      <c r="M9">
        <v>380</v>
      </c>
      <c r="N9" s="2">
        <f>((((Table13[[#This Row],[Precursor Ion]]/100)*3.8)-4.6)*1.15)*0.8</f>
        <v>14.691166769440001</v>
      </c>
      <c r="O9">
        <v>3.5</v>
      </c>
      <c r="P9" t="s">
        <v>91</v>
      </c>
      <c r="Q9">
        <v>0</v>
      </c>
      <c r="R9">
        <v>0</v>
      </c>
      <c r="S9">
        <v>0</v>
      </c>
      <c r="T9" t="b">
        <v>0</v>
      </c>
      <c r="U9" t="s">
        <v>100</v>
      </c>
      <c r="V9">
        <v>1</v>
      </c>
      <c r="W9">
        <v>1</v>
      </c>
      <c r="X9" t="b">
        <v>0</v>
      </c>
      <c r="Y9" t="s">
        <v>15</v>
      </c>
    </row>
    <row r="10" spans="1:25" x14ac:dyDescent="0.25">
      <c r="A10" t="s">
        <v>21</v>
      </c>
      <c r="B10" t="s">
        <v>22</v>
      </c>
      <c r="C10" t="b">
        <v>0</v>
      </c>
      <c r="D10" s="1">
        <v>541.28051400000004</v>
      </c>
      <c r="E10" t="s">
        <v>13</v>
      </c>
      <c r="F10" s="1">
        <v>730.39948400000003</v>
      </c>
      <c r="G10" t="s">
        <v>13</v>
      </c>
      <c r="H10" t="b">
        <v>1</v>
      </c>
      <c r="I10" t="b">
        <v>0</v>
      </c>
      <c r="J10">
        <v>0</v>
      </c>
      <c r="K10">
        <v>9.3000000000000007</v>
      </c>
      <c r="L10">
        <v>1.6</v>
      </c>
      <c r="M10">
        <v>380</v>
      </c>
      <c r="N10" s="2">
        <f>((((Table13[[#This Row],[Precursor Ion]]/100)*3.8)-4.6)*1.15)*0.8</f>
        <v>14.691166769440001</v>
      </c>
      <c r="O10">
        <v>3.5</v>
      </c>
      <c r="P10" t="s">
        <v>91</v>
      </c>
      <c r="Q10">
        <v>0</v>
      </c>
      <c r="R10">
        <v>0</v>
      </c>
      <c r="S10">
        <v>0</v>
      </c>
      <c r="T10" t="b">
        <v>0</v>
      </c>
      <c r="U10" t="s">
        <v>100</v>
      </c>
      <c r="V10">
        <v>1</v>
      </c>
      <c r="W10">
        <v>1</v>
      </c>
      <c r="X10" t="b">
        <v>0</v>
      </c>
      <c r="Y10" t="s">
        <v>23</v>
      </c>
    </row>
    <row r="11" spans="1:25" x14ac:dyDescent="0.25">
      <c r="A11" t="s">
        <v>24</v>
      </c>
      <c r="B11" t="s">
        <v>25</v>
      </c>
      <c r="C11" t="b">
        <v>0</v>
      </c>
      <c r="D11" s="1">
        <v>688.86407699999995</v>
      </c>
      <c r="E11" t="s">
        <v>13</v>
      </c>
      <c r="F11" s="1">
        <v>835.45599600000003</v>
      </c>
      <c r="G11" t="s">
        <v>13</v>
      </c>
      <c r="H11" t="b">
        <v>1</v>
      </c>
      <c r="I11" t="b">
        <v>0</v>
      </c>
      <c r="J11">
        <v>0</v>
      </c>
      <c r="K11">
        <v>17.600000000000001</v>
      </c>
      <c r="L11">
        <v>1.6</v>
      </c>
      <c r="M11">
        <v>380</v>
      </c>
      <c r="N11" s="2">
        <f>((((Table13[[#This Row],[Precursor Ion]]/100)*3.8)-4.6)*1.15)*0.8</f>
        <v>19.850688131919995</v>
      </c>
      <c r="O11">
        <v>3.5</v>
      </c>
      <c r="P11" t="s">
        <v>91</v>
      </c>
      <c r="Q11">
        <v>0</v>
      </c>
      <c r="R11">
        <v>0</v>
      </c>
      <c r="S11">
        <v>0</v>
      </c>
      <c r="T11" t="b">
        <v>0</v>
      </c>
      <c r="U11" t="s">
        <v>100</v>
      </c>
      <c r="V11">
        <v>1</v>
      </c>
      <c r="W11">
        <v>1</v>
      </c>
      <c r="X11" t="b">
        <v>0</v>
      </c>
      <c r="Y11" t="s">
        <v>15</v>
      </c>
    </row>
    <row r="12" spans="1:25" x14ac:dyDescent="0.25">
      <c r="A12" t="s">
        <v>24</v>
      </c>
      <c r="B12" t="s">
        <v>25</v>
      </c>
      <c r="C12" t="b">
        <v>0</v>
      </c>
      <c r="D12" s="1">
        <v>688.86407699999995</v>
      </c>
      <c r="E12" t="s">
        <v>13</v>
      </c>
      <c r="F12" s="1">
        <v>520.31295999999998</v>
      </c>
      <c r="G12" t="s">
        <v>13</v>
      </c>
      <c r="H12" t="b">
        <v>1</v>
      </c>
      <c r="I12" t="b">
        <v>0</v>
      </c>
      <c r="J12">
        <v>0</v>
      </c>
      <c r="K12">
        <v>17.600000000000001</v>
      </c>
      <c r="L12">
        <v>1.6</v>
      </c>
      <c r="M12">
        <v>380</v>
      </c>
      <c r="N12" s="2">
        <f>((((Table13[[#This Row],[Precursor Ion]]/100)*3.8)-4.6)*1.15)*0.8</f>
        <v>19.850688131919995</v>
      </c>
      <c r="O12">
        <v>3.5</v>
      </c>
      <c r="P12" t="s">
        <v>91</v>
      </c>
      <c r="Q12">
        <v>0</v>
      </c>
      <c r="R12">
        <v>0</v>
      </c>
      <c r="S12">
        <v>0</v>
      </c>
      <c r="T12" t="b">
        <v>0</v>
      </c>
      <c r="U12" t="s">
        <v>100</v>
      </c>
      <c r="V12">
        <v>1</v>
      </c>
      <c r="W12">
        <v>1</v>
      </c>
      <c r="X12" t="b">
        <v>0</v>
      </c>
      <c r="Y12" t="s">
        <v>26</v>
      </c>
    </row>
    <row r="13" spans="1:25" x14ac:dyDescent="0.25">
      <c r="A13" t="s">
        <v>24</v>
      </c>
      <c r="B13" t="s">
        <v>25</v>
      </c>
      <c r="C13" t="b">
        <v>0</v>
      </c>
      <c r="D13" s="1">
        <v>688.86407699999995</v>
      </c>
      <c r="E13" t="s">
        <v>13</v>
      </c>
      <c r="F13" s="1">
        <v>542.27215799999999</v>
      </c>
      <c r="G13" t="s">
        <v>13</v>
      </c>
      <c r="H13" t="b">
        <v>1</v>
      </c>
      <c r="I13" t="b">
        <v>0</v>
      </c>
      <c r="J13">
        <v>0</v>
      </c>
      <c r="K13">
        <v>17.600000000000001</v>
      </c>
      <c r="L13">
        <v>1.6</v>
      </c>
      <c r="M13">
        <v>380</v>
      </c>
      <c r="N13" s="2">
        <f>((((Table13[[#This Row],[Precursor Ion]]/100)*3.8)-4.6)*1.15)*0.8</f>
        <v>19.850688131919995</v>
      </c>
      <c r="O13">
        <v>3.5</v>
      </c>
      <c r="P13" t="s">
        <v>91</v>
      </c>
      <c r="Q13">
        <v>0</v>
      </c>
      <c r="R13">
        <v>0</v>
      </c>
      <c r="S13">
        <v>0</v>
      </c>
      <c r="T13" t="b">
        <v>0</v>
      </c>
      <c r="U13" t="s">
        <v>100</v>
      </c>
      <c r="V13">
        <v>1</v>
      </c>
      <c r="W13">
        <v>1</v>
      </c>
      <c r="X13" t="b">
        <v>0</v>
      </c>
      <c r="Y13" t="s">
        <v>20</v>
      </c>
    </row>
    <row r="14" spans="1:25" x14ac:dyDescent="0.25">
      <c r="A14" t="s">
        <v>27</v>
      </c>
      <c r="B14" t="s">
        <v>28</v>
      </c>
      <c r="C14" t="b">
        <v>0</v>
      </c>
      <c r="D14" s="1">
        <v>739.86935900000003</v>
      </c>
      <c r="E14" t="s">
        <v>13</v>
      </c>
      <c r="F14" s="1">
        <v>1034.4577870000001</v>
      </c>
      <c r="G14" t="s">
        <v>13</v>
      </c>
      <c r="H14" t="b">
        <v>1</v>
      </c>
      <c r="I14" t="b">
        <v>0</v>
      </c>
      <c r="J14">
        <v>0</v>
      </c>
      <c r="K14">
        <v>37.700000000000003</v>
      </c>
      <c r="L14">
        <v>1.6</v>
      </c>
      <c r="M14">
        <v>380</v>
      </c>
      <c r="N14" s="2">
        <f>((((Table13[[#This Row],[Precursor Ion]]/100)*3.8)-4.6)*1.15)*0.8</f>
        <v>21.63383279064</v>
      </c>
      <c r="O14">
        <v>3.5</v>
      </c>
      <c r="P14" t="s">
        <v>91</v>
      </c>
      <c r="Q14">
        <v>0</v>
      </c>
      <c r="R14">
        <v>0</v>
      </c>
      <c r="S14">
        <v>0</v>
      </c>
      <c r="T14" t="b">
        <v>0</v>
      </c>
      <c r="U14" t="s">
        <v>100</v>
      </c>
      <c r="V14">
        <v>1</v>
      </c>
      <c r="W14">
        <v>1</v>
      </c>
      <c r="X14" t="b">
        <v>0</v>
      </c>
      <c r="Y14" t="s">
        <v>14</v>
      </c>
    </row>
    <row r="15" spans="1:25" x14ac:dyDescent="0.25">
      <c r="A15" t="s">
        <v>27</v>
      </c>
      <c r="B15" t="s">
        <v>28</v>
      </c>
      <c r="C15" t="b">
        <v>0</v>
      </c>
      <c r="D15" s="1">
        <v>739.86935900000003</v>
      </c>
      <c r="E15" t="s">
        <v>13</v>
      </c>
      <c r="F15" s="1">
        <v>947.42575799999997</v>
      </c>
      <c r="G15" t="s">
        <v>13</v>
      </c>
      <c r="H15" t="b">
        <v>1</v>
      </c>
      <c r="I15" t="b">
        <v>0</v>
      </c>
      <c r="J15">
        <v>0</v>
      </c>
      <c r="K15">
        <v>37.700000000000003</v>
      </c>
      <c r="L15">
        <v>1.6</v>
      </c>
      <c r="M15">
        <v>380</v>
      </c>
      <c r="N15" s="2">
        <f>((((Table13[[#This Row],[Precursor Ion]]/100)*3.8)-4.6)*1.15)*0.8</f>
        <v>21.63383279064</v>
      </c>
      <c r="O15">
        <v>3.5</v>
      </c>
      <c r="P15" t="s">
        <v>91</v>
      </c>
      <c r="Q15">
        <v>0</v>
      </c>
      <c r="R15">
        <v>0</v>
      </c>
      <c r="S15">
        <v>0</v>
      </c>
      <c r="T15" t="b">
        <v>0</v>
      </c>
      <c r="U15" t="s">
        <v>100</v>
      </c>
      <c r="V15">
        <v>1</v>
      </c>
      <c r="W15">
        <v>1</v>
      </c>
      <c r="X15" t="b">
        <v>0</v>
      </c>
      <c r="Y15" t="s">
        <v>15</v>
      </c>
    </row>
    <row r="16" spans="1:25" x14ac:dyDescent="0.25">
      <c r="A16" t="s">
        <v>27</v>
      </c>
      <c r="B16" t="s">
        <v>28</v>
      </c>
      <c r="C16" t="b">
        <v>0</v>
      </c>
      <c r="D16" s="1">
        <v>739.86935900000003</v>
      </c>
      <c r="E16" t="s">
        <v>13</v>
      </c>
      <c r="F16" s="1">
        <v>731.35113699999999</v>
      </c>
      <c r="G16" t="s">
        <v>13</v>
      </c>
      <c r="H16" t="b">
        <v>1</v>
      </c>
      <c r="I16" t="b">
        <v>0</v>
      </c>
      <c r="J16">
        <v>0</v>
      </c>
      <c r="K16">
        <v>37.700000000000003</v>
      </c>
      <c r="L16">
        <v>1.6</v>
      </c>
      <c r="M16">
        <v>380</v>
      </c>
      <c r="N16" s="2">
        <f>((((Table13[[#This Row],[Precursor Ion]]/100)*3.8)-4.6)*1.15)*0.8</f>
        <v>21.63383279064</v>
      </c>
      <c r="O16">
        <v>3.5</v>
      </c>
      <c r="P16" t="s">
        <v>91</v>
      </c>
      <c r="Q16">
        <v>0</v>
      </c>
      <c r="R16">
        <v>0</v>
      </c>
      <c r="S16">
        <v>0</v>
      </c>
      <c r="T16" t="b">
        <v>0</v>
      </c>
      <c r="U16" t="s">
        <v>100</v>
      </c>
      <c r="V16">
        <v>1</v>
      </c>
      <c r="W16">
        <v>1</v>
      </c>
      <c r="X16" t="b">
        <v>0</v>
      </c>
      <c r="Y16" t="s">
        <v>16</v>
      </c>
    </row>
    <row r="17" spans="1:25" x14ac:dyDescent="0.25">
      <c r="A17" t="s">
        <v>29</v>
      </c>
      <c r="B17" t="s">
        <v>30</v>
      </c>
      <c r="C17" t="b">
        <v>0</v>
      </c>
      <c r="D17" s="1">
        <v>587.81933500000002</v>
      </c>
      <c r="E17" t="s">
        <v>13</v>
      </c>
      <c r="F17" s="1">
        <v>848.43598899999995</v>
      </c>
      <c r="G17" t="s">
        <v>13</v>
      </c>
      <c r="H17" t="b">
        <v>1</v>
      </c>
      <c r="I17" t="b">
        <v>0</v>
      </c>
      <c r="J17">
        <v>0</v>
      </c>
      <c r="K17">
        <v>6.7</v>
      </c>
      <c r="L17">
        <v>1.6</v>
      </c>
      <c r="M17">
        <v>380</v>
      </c>
      <c r="N17" s="2">
        <f>((((Table13[[#This Row],[Precursor Ion]]/100)*3.8)-4.6)*1.15)*0.8</f>
        <v>16.318163951599999</v>
      </c>
      <c r="O17">
        <v>3.5</v>
      </c>
      <c r="P17" t="s">
        <v>91</v>
      </c>
      <c r="Q17">
        <v>0</v>
      </c>
      <c r="R17">
        <v>0</v>
      </c>
      <c r="S17">
        <v>0</v>
      </c>
      <c r="T17" t="b">
        <v>0</v>
      </c>
      <c r="U17" t="s">
        <v>100</v>
      </c>
      <c r="V17">
        <v>1</v>
      </c>
      <c r="W17">
        <v>1</v>
      </c>
      <c r="X17" t="b">
        <v>0</v>
      </c>
      <c r="Y17" t="s">
        <v>14</v>
      </c>
    </row>
    <row r="18" spans="1:25" x14ac:dyDescent="0.25">
      <c r="A18" t="s">
        <v>29</v>
      </c>
      <c r="B18" t="s">
        <v>30</v>
      </c>
      <c r="C18" t="b">
        <v>0</v>
      </c>
      <c r="D18" s="1">
        <v>587.81933500000002</v>
      </c>
      <c r="E18" t="s">
        <v>13</v>
      </c>
      <c r="F18" s="1">
        <v>735.35192500000005</v>
      </c>
      <c r="G18" t="s">
        <v>13</v>
      </c>
      <c r="H18" t="b">
        <v>1</v>
      </c>
      <c r="I18" t="b">
        <v>0</v>
      </c>
      <c r="J18">
        <v>0</v>
      </c>
      <c r="K18">
        <v>6.7</v>
      </c>
      <c r="L18">
        <v>1.6</v>
      </c>
      <c r="M18">
        <v>380</v>
      </c>
      <c r="N18" s="2">
        <f>((((Table13[[#This Row],[Precursor Ion]]/100)*3.8)-4.6)*1.15)*0.8</f>
        <v>16.318163951599999</v>
      </c>
      <c r="O18">
        <v>3.5</v>
      </c>
      <c r="P18" t="s">
        <v>91</v>
      </c>
      <c r="Q18">
        <v>0</v>
      </c>
      <c r="R18">
        <v>0</v>
      </c>
      <c r="S18">
        <v>0</v>
      </c>
      <c r="T18" t="b">
        <v>0</v>
      </c>
      <c r="U18" t="s">
        <v>100</v>
      </c>
      <c r="V18">
        <v>1</v>
      </c>
      <c r="W18">
        <v>1</v>
      </c>
      <c r="X18" t="b">
        <v>0</v>
      </c>
      <c r="Y18" t="s">
        <v>15</v>
      </c>
    </row>
    <row r="19" spans="1:25" x14ac:dyDescent="0.25">
      <c r="A19" t="s">
        <v>29</v>
      </c>
      <c r="B19" t="s">
        <v>30</v>
      </c>
      <c r="C19" t="b">
        <v>0</v>
      </c>
      <c r="D19" s="1">
        <v>587.81933500000002</v>
      </c>
      <c r="E19" t="s">
        <v>13</v>
      </c>
      <c r="F19" s="1">
        <v>460.24018899999999</v>
      </c>
      <c r="G19" t="s">
        <v>13</v>
      </c>
      <c r="H19" t="b">
        <v>1</v>
      </c>
      <c r="I19" t="b">
        <v>0</v>
      </c>
      <c r="J19">
        <v>0</v>
      </c>
      <c r="K19">
        <v>6.7</v>
      </c>
      <c r="L19">
        <v>1.6</v>
      </c>
      <c r="M19">
        <v>380</v>
      </c>
      <c r="N19" s="2">
        <f>((((Table13[[#This Row],[Precursor Ion]]/100)*3.8)-4.6)*1.15)*0.8</f>
        <v>16.318163951599999</v>
      </c>
      <c r="O19">
        <v>3.5</v>
      </c>
      <c r="P19" t="s">
        <v>91</v>
      </c>
      <c r="Q19">
        <v>0</v>
      </c>
      <c r="R19">
        <v>0</v>
      </c>
      <c r="S19">
        <v>0</v>
      </c>
      <c r="T19" t="b">
        <v>0</v>
      </c>
      <c r="U19" t="s">
        <v>100</v>
      </c>
      <c r="V19">
        <v>1</v>
      </c>
      <c r="W19">
        <v>1</v>
      </c>
      <c r="X19" t="b">
        <v>0</v>
      </c>
      <c r="Y19" t="s">
        <v>26</v>
      </c>
    </row>
    <row r="20" spans="1:25" x14ac:dyDescent="0.25">
      <c r="A20" t="s">
        <v>31</v>
      </c>
      <c r="B20" t="s">
        <v>32</v>
      </c>
      <c r="C20" t="b">
        <v>0</v>
      </c>
      <c r="D20" s="1">
        <v>632.79024300000003</v>
      </c>
      <c r="E20" t="s">
        <v>13</v>
      </c>
      <c r="F20" s="1">
        <v>1030.4727680000001</v>
      </c>
      <c r="G20" t="s">
        <v>13</v>
      </c>
      <c r="H20" t="b">
        <v>1</v>
      </c>
      <c r="I20" t="b">
        <v>0</v>
      </c>
      <c r="J20">
        <v>0</v>
      </c>
      <c r="K20">
        <v>17.5</v>
      </c>
      <c r="L20">
        <v>1.6</v>
      </c>
      <c r="M20">
        <v>380</v>
      </c>
      <c r="N20" s="2">
        <f>((((Table13[[#This Row],[Precursor Ion]]/100)*3.8)-4.6)*1.15)*0.8</f>
        <v>17.89034689528</v>
      </c>
      <c r="O20">
        <v>3.5</v>
      </c>
      <c r="P20" t="s">
        <v>91</v>
      </c>
      <c r="Q20">
        <v>0</v>
      </c>
      <c r="R20">
        <v>0</v>
      </c>
      <c r="S20">
        <v>0</v>
      </c>
      <c r="T20" t="b">
        <v>0</v>
      </c>
      <c r="U20" t="s">
        <v>100</v>
      </c>
      <c r="V20">
        <v>1</v>
      </c>
      <c r="W20">
        <v>1</v>
      </c>
      <c r="X20" t="b">
        <v>0</v>
      </c>
      <c r="Y20" t="s">
        <v>14</v>
      </c>
    </row>
    <row r="21" spans="1:25" x14ac:dyDescent="0.25">
      <c r="A21" t="s">
        <v>31</v>
      </c>
      <c r="B21" t="s">
        <v>32</v>
      </c>
      <c r="C21" t="b">
        <v>0</v>
      </c>
      <c r="D21" s="1">
        <v>632.79024300000003</v>
      </c>
      <c r="E21" t="s">
        <v>13</v>
      </c>
      <c r="F21" s="1">
        <v>929.42508999999995</v>
      </c>
      <c r="G21" t="s">
        <v>13</v>
      </c>
      <c r="H21" t="b">
        <v>1</v>
      </c>
      <c r="I21" t="b">
        <v>0</v>
      </c>
      <c r="J21">
        <v>0</v>
      </c>
      <c r="K21">
        <v>17.5</v>
      </c>
      <c r="L21">
        <v>1.6</v>
      </c>
      <c r="M21">
        <v>380</v>
      </c>
      <c r="N21" s="2">
        <f>((((Table13[[#This Row],[Precursor Ion]]/100)*3.8)-4.6)*1.15)*0.8</f>
        <v>17.89034689528</v>
      </c>
      <c r="O21">
        <v>3.5</v>
      </c>
      <c r="P21" t="s">
        <v>91</v>
      </c>
      <c r="Q21">
        <v>0</v>
      </c>
      <c r="R21">
        <v>0</v>
      </c>
      <c r="S21">
        <v>0</v>
      </c>
      <c r="T21" t="b">
        <v>0</v>
      </c>
      <c r="U21" t="s">
        <v>100</v>
      </c>
      <c r="V21">
        <v>1</v>
      </c>
      <c r="W21">
        <v>1</v>
      </c>
      <c r="X21" t="b">
        <v>0</v>
      </c>
      <c r="Y21" t="s">
        <v>15</v>
      </c>
    </row>
    <row r="22" spans="1:25" x14ac:dyDescent="0.25">
      <c r="A22" t="s">
        <v>31</v>
      </c>
      <c r="B22" t="s">
        <v>32</v>
      </c>
      <c r="C22" t="b">
        <v>0</v>
      </c>
      <c r="D22" s="1">
        <v>632.79024300000003</v>
      </c>
      <c r="E22" t="s">
        <v>13</v>
      </c>
      <c r="F22" s="1">
        <v>614.24566900000002</v>
      </c>
      <c r="G22" t="s">
        <v>13</v>
      </c>
      <c r="H22" t="b">
        <v>1</v>
      </c>
      <c r="I22" t="b">
        <v>0</v>
      </c>
      <c r="J22">
        <v>0</v>
      </c>
      <c r="K22">
        <v>17.5</v>
      </c>
      <c r="L22">
        <v>1.6</v>
      </c>
      <c r="M22">
        <v>380</v>
      </c>
      <c r="N22" s="2">
        <f>((((Table13[[#This Row],[Precursor Ion]]/100)*3.8)-4.6)*1.15)*0.8</f>
        <v>17.89034689528</v>
      </c>
      <c r="O22">
        <v>3.5</v>
      </c>
      <c r="P22" t="s">
        <v>91</v>
      </c>
      <c r="Q22">
        <v>0</v>
      </c>
      <c r="R22">
        <v>0</v>
      </c>
      <c r="S22">
        <v>0</v>
      </c>
      <c r="T22" t="b">
        <v>0</v>
      </c>
      <c r="U22" t="s">
        <v>100</v>
      </c>
      <c r="V22">
        <v>1</v>
      </c>
      <c r="W22">
        <v>1</v>
      </c>
      <c r="X22" t="b">
        <v>0</v>
      </c>
      <c r="Y22" t="s">
        <v>20</v>
      </c>
    </row>
    <row r="23" spans="1:25" x14ac:dyDescent="0.25">
      <c r="A23" t="s">
        <v>33</v>
      </c>
      <c r="B23" t="s">
        <v>34</v>
      </c>
      <c r="C23" t="b">
        <v>0</v>
      </c>
      <c r="D23" s="1">
        <v>834.87302399999999</v>
      </c>
      <c r="E23" t="s">
        <v>13</v>
      </c>
      <c r="F23" s="1">
        <v>807.37305400000002</v>
      </c>
      <c r="G23" t="s">
        <v>13</v>
      </c>
      <c r="H23" t="b">
        <v>1</v>
      </c>
      <c r="I23" t="b">
        <v>0</v>
      </c>
      <c r="J23">
        <v>0</v>
      </c>
      <c r="K23">
        <v>23.7</v>
      </c>
      <c r="L23">
        <v>1.6</v>
      </c>
      <c r="M23">
        <v>380</v>
      </c>
      <c r="N23" s="2">
        <f>((((Table13[[#This Row],[Precursor Ion]]/100)*3.8)-4.6)*1.15)*0.8</f>
        <v>24.955160919039997</v>
      </c>
      <c r="O23">
        <v>3.5</v>
      </c>
      <c r="P23" t="s">
        <v>91</v>
      </c>
      <c r="Q23">
        <v>0</v>
      </c>
      <c r="R23">
        <v>0</v>
      </c>
      <c r="S23">
        <v>0</v>
      </c>
      <c r="T23" t="b">
        <v>0</v>
      </c>
      <c r="U23" t="s">
        <v>100</v>
      </c>
      <c r="V23">
        <v>1</v>
      </c>
      <c r="W23">
        <v>1</v>
      </c>
      <c r="X23" t="b">
        <v>0</v>
      </c>
      <c r="Y23" t="s">
        <v>15</v>
      </c>
    </row>
    <row r="24" spans="1:25" x14ac:dyDescent="0.25">
      <c r="A24" t="s">
        <v>33</v>
      </c>
      <c r="B24" t="s">
        <v>34</v>
      </c>
      <c r="C24" t="b">
        <v>0</v>
      </c>
      <c r="D24" s="1">
        <v>834.87302399999999</v>
      </c>
      <c r="E24" t="s">
        <v>13</v>
      </c>
      <c r="F24" s="1">
        <v>706.32537500000001</v>
      </c>
      <c r="G24" t="s">
        <v>13</v>
      </c>
      <c r="H24" t="b">
        <v>1</v>
      </c>
      <c r="I24" t="b">
        <v>0</v>
      </c>
      <c r="J24">
        <v>0</v>
      </c>
      <c r="K24">
        <v>23.7</v>
      </c>
      <c r="L24">
        <v>1.6</v>
      </c>
      <c r="M24">
        <v>380</v>
      </c>
      <c r="N24" s="2">
        <f>((((Table13[[#This Row],[Precursor Ion]]/100)*3.8)-4.6)*1.15)*0.8</f>
        <v>24.955160919039997</v>
      </c>
      <c r="O24">
        <v>3.5</v>
      </c>
      <c r="P24" t="s">
        <v>91</v>
      </c>
      <c r="Q24">
        <v>0</v>
      </c>
      <c r="R24">
        <v>0</v>
      </c>
      <c r="S24">
        <v>0</v>
      </c>
      <c r="T24" t="b">
        <v>0</v>
      </c>
      <c r="U24" t="s">
        <v>100</v>
      </c>
      <c r="V24">
        <v>1</v>
      </c>
      <c r="W24">
        <v>1</v>
      </c>
      <c r="X24" t="b">
        <v>0</v>
      </c>
      <c r="Y24" t="s">
        <v>23</v>
      </c>
    </row>
    <row r="25" spans="1:25" x14ac:dyDescent="0.25">
      <c r="A25" t="s">
        <v>33</v>
      </c>
      <c r="B25" t="s">
        <v>34</v>
      </c>
      <c r="C25" t="b">
        <v>0</v>
      </c>
      <c r="D25" s="1">
        <v>834.87302399999999</v>
      </c>
      <c r="E25" t="s">
        <v>13</v>
      </c>
      <c r="F25" s="1">
        <v>591.29843200000005</v>
      </c>
      <c r="G25" t="s">
        <v>13</v>
      </c>
      <c r="H25" t="b">
        <v>1</v>
      </c>
      <c r="I25" t="b">
        <v>0</v>
      </c>
      <c r="J25">
        <v>0</v>
      </c>
      <c r="K25">
        <v>23.7</v>
      </c>
      <c r="L25">
        <v>1.6</v>
      </c>
      <c r="M25">
        <v>380</v>
      </c>
      <c r="N25" s="2">
        <f>((((Table13[[#This Row],[Precursor Ion]]/100)*3.8)-4.6)*1.15)*0.8</f>
        <v>24.955160919039997</v>
      </c>
      <c r="O25">
        <v>3.5</v>
      </c>
      <c r="P25" t="s">
        <v>91</v>
      </c>
      <c r="Q25">
        <v>0</v>
      </c>
      <c r="R25">
        <v>0</v>
      </c>
      <c r="S25">
        <v>0</v>
      </c>
      <c r="T25" t="b">
        <v>0</v>
      </c>
      <c r="U25" t="s">
        <v>100</v>
      </c>
      <c r="V25">
        <v>1</v>
      </c>
      <c r="W25">
        <v>1</v>
      </c>
      <c r="X25" t="b">
        <v>0</v>
      </c>
      <c r="Y25" t="s">
        <v>16</v>
      </c>
    </row>
    <row r="26" spans="1:25" x14ac:dyDescent="0.25">
      <c r="A26" t="s">
        <v>35</v>
      </c>
      <c r="B26" t="s">
        <v>36</v>
      </c>
      <c r="C26" t="b">
        <v>0</v>
      </c>
      <c r="D26" s="1">
        <v>596.31441700000005</v>
      </c>
      <c r="E26" t="s">
        <v>13</v>
      </c>
      <c r="F26" s="1">
        <v>776.41485899999998</v>
      </c>
      <c r="G26" t="s">
        <v>13</v>
      </c>
      <c r="H26" t="b">
        <v>1</v>
      </c>
      <c r="I26" t="b">
        <v>0</v>
      </c>
      <c r="J26">
        <v>0</v>
      </c>
      <c r="K26">
        <v>3</v>
      </c>
      <c r="L26">
        <v>1.6</v>
      </c>
      <c r="M26">
        <v>380</v>
      </c>
      <c r="N26" s="2">
        <f>((((Table13[[#This Row],[Precursor Ion]]/100)*3.8)-4.6)*1.15)*0.8</f>
        <v>16.61515201832</v>
      </c>
      <c r="O26">
        <v>3.5</v>
      </c>
      <c r="P26" t="s">
        <v>91</v>
      </c>
      <c r="Q26">
        <v>0</v>
      </c>
      <c r="R26">
        <v>0</v>
      </c>
      <c r="S26">
        <v>0</v>
      </c>
      <c r="T26" t="b">
        <v>0</v>
      </c>
      <c r="U26" t="s">
        <v>100</v>
      </c>
      <c r="V26">
        <v>1</v>
      </c>
      <c r="W26">
        <v>1</v>
      </c>
      <c r="X26" t="b">
        <v>0</v>
      </c>
      <c r="Y26" t="s">
        <v>14</v>
      </c>
    </row>
    <row r="27" spans="1:25" x14ac:dyDescent="0.25">
      <c r="A27" t="s">
        <v>35</v>
      </c>
      <c r="B27" t="s">
        <v>36</v>
      </c>
      <c r="C27" t="b">
        <v>0</v>
      </c>
      <c r="D27" s="1">
        <v>596.31441700000005</v>
      </c>
      <c r="E27" t="s">
        <v>13</v>
      </c>
      <c r="F27" s="1">
        <v>663.33079499999997</v>
      </c>
      <c r="G27" t="s">
        <v>13</v>
      </c>
      <c r="H27" t="b">
        <v>1</v>
      </c>
      <c r="I27" t="b">
        <v>0</v>
      </c>
      <c r="J27">
        <v>0</v>
      </c>
      <c r="K27">
        <v>3</v>
      </c>
      <c r="L27">
        <v>1.6</v>
      </c>
      <c r="M27">
        <v>380</v>
      </c>
      <c r="N27" s="2">
        <f>((((Table13[[#This Row],[Precursor Ion]]/100)*3.8)-4.6)*1.15)*0.8</f>
        <v>16.61515201832</v>
      </c>
      <c r="O27">
        <v>3.5</v>
      </c>
      <c r="P27" t="s">
        <v>91</v>
      </c>
      <c r="Q27">
        <v>0</v>
      </c>
      <c r="R27">
        <v>0</v>
      </c>
      <c r="S27">
        <v>0</v>
      </c>
      <c r="T27" t="b">
        <v>0</v>
      </c>
      <c r="U27" t="s">
        <v>100</v>
      </c>
      <c r="V27">
        <v>1</v>
      </c>
      <c r="W27">
        <v>1</v>
      </c>
      <c r="X27" t="b">
        <v>0</v>
      </c>
      <c r="Y27" t="s">
        <v>15</v>
      </c>
    </row>
    <row r="28" spans="1:25" x14ac:dyDescent="0.25">
      <c r="A28" t="s">
        <v>35</v>
      </c>
      <c r="B28" t="s">
        <v>36</v>
      </c>
      <c r="C28" t="b">
        <v>0</v>
      </c>
      <c r="D28" s="1">
        <v>596.31441700000005</v>
      </c>
      <c r="E28" t="s">
        <v>13</v>
      </c>
      <c r="F28" s="1">
        <v>576.298767</v>
      </c>
      <c r="G28" t="s">
        <v>13</v>
      </c>
      <c r="H28" t="b">
        <v>1</v>
      </c>
      <c r="I28" t="b">
        <v>0</v>
      </c>
      <c r="J28">
        <v>0</v>
      </c>
      <c r="K28">
        <v>3</v>
      </c>
      <c r="L28">
        <v>1.6</v>
      </c>
      <c r="M28">
        <v>380</v>
      </c>
      <c r="N28" s="2">
        <f>((((Table13[[#This Row],[Precursor Ion]]/100)*3.8)-4.6)*1.15)*0.8</f>
        <v>16.61515201832</v>
      </c>
      <c r="O28">
        <v>3.5</v>
      </c>
      <c r="P28" t="s">
        <v>91</v>
      </c>
      <c r="Q28">
        <v>0</v>
      </c>
      <c r="R28">
        <v>0</v>
      </c>
      <c r="S28">
        <v>0</v>
      </c>
      <c r="T28" t="b">
        <v>0</v>
      </c>
      <c r="U28" t="s">
        <v>100</v>
      </c>
      <c r="V28">
        <v>1</v>
      </c>
      <c r="W28">
        <v>1</v>
      </c>
      <c r="X28" t="b">
        <v>0</v>
      </c>
      <c r="Y28" t="s">
        <v>23</v>
      </c>
    </row>
    <row r="29" spans="1:25" x14ac:dyDescent="0.25">
      <c r="A29" t="s">
        <v>37</v>
      </c>
      <c r="B29" t="s">
        <v>38</v>
      </c>
      <c r="C29" t="b">
        <v>0</v>
      </c>
      <c r="D29" s="1">
        <v>608.33261000000005</v>
      </c>
      <c r="E29" t="s">
        <v>13</v>
      </c>
      <c r="F29" s="1">
        <v>887.48327300000005</v>
      </c>
      <c r="G29" t="s">
        <v>13</v>
      </c>
      <c r="H29" t="b">
        <v>1</v>
      </c>
      <c r="I29" t="b">
        <v>0</v>
      </c>
      <c r="J29">
        <v>0</v>
      </c>
      <c r="K29">
        <v>9.8000000000000007</v>
      </c>
      <c r="L29">
        <v>1.6</v>
      </c>
      <c r="M29">
        <v>380</v>
      </c>
      <c r="N29" s="2">
        <f>((((Table13[[#This Row],[Precursor Ion]]/100)*3.8)-4.6)*1.15)*0.8</f>
        <v>17.035308045600001</v>
      </c>
      <c r="O29">
        <v>3.5</v>
      </c>
      <c r="P29" t="s">
        <v>91</v>
      </c>
      <c r="Q29">
        <v>0</v>
      </c>
      <c r="R29">
        <v>0</v>
      </c>
      <c r="S29">
        <v>0</v>
      </c>
      <c r="T29" t="b">
        <v>0</v>
      </c>
      <c r="U29" t="s">
        <v>100</v>
      </c>
      <c r="V29">
        <v>1</v>
      </c>
      <c r="W29">
        <v>1</v>
      </c>
      <c r="X29" t="b">
        <v>0</v>
      </c>
      <c r="Y29" t="s">
        <v>14</v>
      </c>
    </row>
    <row r="30" spans="1:25" x14ac:dyDescent="0.25">
      <c r="A30" t="s">
        <v>37</v>
      </c>
      <c r="B30" t="s">
        <v>38</v>
      </c>
      <c r="C30" t="b">
        <v>0</v>
      </c>
      <c r="D30" s="1">
        <v>608.33261000000005</v>
      </c>
      <c r="E30" t="s">
        <v>13</v>
      </c>
      <c r="F30" s="1">
        <v>671.40865199999996</v>
      </c>
      <c r="G30" t="s">
        <v>13</v>
      </c>
      <c r="H30" t="b">
        <v>1</v>
      </c>
      <c r="I30" t="b">
        <v>0</v>
      </c>
      <c r="J30">
        <v>0</v>
      </c>
      <c r="K30">
        <v>9.8000000000000007</v>
      </c>
      <c r="L30">
        <v>1.6</v>
      </c>
      <c r="M30">
        <v>380</v>
      </c>
      <c r="N30" s="2">
        <f>((((Table13[[#This Row],[Precursor Ion]]/100)*3.8)-4.6)*1.15)*0.8</f>
        <v>17.035308045600001</v>
      </c>
      <c r="O30">
        <v>3.5</v>
      </c>
      <c r="P30" t="s">
        <v>91</v>
      </c>
      <c r="Q30">
        <v>0</v>
      </c>
      <c r="R30">
        <v>0</v>
      </c>
      <c r="S30">
        <v>0</v>
      </c>
      <c r="T30" t="b">
        <v>0</v>
      </c>
      <c r="U30" t="s">
        <v>100</v>
      </c>
      <c r="V30">
        <v>1</v>
      </c>
      <c r="W30">
        <v>1</v>
      </c>
      <c r="X30" t="b">
        <v>0</v>
      </c>
      <c r="Y30" t="s">
        <v>23</v>
      </c>
    </row>
    <row r="31" spans="1:25" x14ac:dyDescent="0.25">
      <c r="A31" t="s">
        <v>37</v>
      </c>
      <c r="B31" t="s">
        <v>38</v>
      </c>
      <c r="C31" t="b">
        <v>0</v>
      </c>
      <c r="D31" s="1">
        <v>608.33261000000005</v>
      </c>
      <c r="E31" t="s">
        <v>13</v>
      </c>
      <c r="F31" s="1">
        <v>558.32458799999995</v>
      </c>
      <c r="G31" t="s">
        <v>13</v>
      </c>
      <c r="H31" t="b">
        <v>1</v>
      </c>
      <c r="I31" t="b">
        <v>0</v>
      </c>
      <c r="J31">
        <v>0</v>
      </c>
      <c r="K31">
        <v>9.8000000000000007</v>
      </c>
      <c r="L31">
        <v>1.6</v>
      </c>
      <c r="M31">
        <v>380</v>
      </c>
      <c r="N31" s="2">
        <f>((((Table13[[#This Row],[Precursor Ion]]/100)*3.8)-4.6)*1.15)*0.8</f>
        <v>17.035308045600001</v>
      </c>
      <c r="O31">
        <v>3.5</v>
      </c>
      <c r="P31" t="s">
        <v>91</v>
      </c>
      <c r="Q31">
        <v>0</v>
      </c>
      <c r="R31">
        <v>0</v>
      </c>
      <c r="S31">
        <v>0</v>
      </c>
      <c r="T31" t="b">
        <v>0</v>
      </c>
      <c r="U31" t="s">
        <v>100</v>
      </c>
      <c r="V31">
        <v>1</v>
      </c>
      <c r="W31">
        <v>1</v>
      </c>
      <c r="X31" t="b">
        <v>0</v>
      </c>
      <c r="Y31" t="s">
        <v>16</v>
      </c>
    </row>
    <row r="32" spans="1:25" x14ac:dyDescent="0.25">
      <c r="A32" t="s">
        <v>39</v>
      </c>
      <c r="B32" t="s">
        <v>40</v>
      </c>
      <c r="C32" t="b">
        <v>0</v>
      </c>
      <c r="D32" s="1">
        <v>558.76402800000005</v>
      </c>
      <c r="E32" t="s">
        <v>13</v>
      </c>
      <c r="F32" s="1">
        <v>840.40977399999997</v>
      </c>
      <c r="G32" t="s">
        <v>13</v>
      </c>
      <c r="H32" t="b">
        <v>1</v>
      </c>
      <c r="I32" t="b">
        <v>0</v>
      </c>
      <c r="J32">
        <v>0</v>
      </c>
      <c r="K32">
        <v>7</v>
      </c>
      <c r="L32">
        <v>1.6</v>
      </c>
      <c r="M32">
        <v>380</v>
      </c>
      <c r="N32" s="2">
        <f>((((Table13[[#This Row],[Precursor Ion]]/100)*3.8)-4.6)*1.15)*0.8</f>
        <v>15.302390418880002</v>
      </c>
      <c r="O32">
        <v>3.5</v>
      </c>
      <c r="P32" t="s">
        <v>91</v>
      </c>
      <c r="Q32">
        <v>0</v>
      </c>
      <c r="R32">
        <v>0</v>
      </c>
      <c r="S32">
        <v>0</v>
      </c>
      <c r="T32" t="b">
        <v>0</v>
      </c>
      <c r="U32" t="s">
        <v>100</v>
      </c>
      <c r="V32">
        <v>1</v>
      </c>
      <c r="W32">
        <v>1</v>
      </c>
      <c r="X32" t="b">
        <v>0</v>
      </c>
      <c r="Y32" t="s">
        <v>15</v>
      </c>
    </row>
    <row r="33" spans="1:25" x14ac:dyDescent="0.25">
      <c r="A33" t="s">
        <v>39</v>
      </c>
      <c r="B33" t="s">
        <v>40</v>
      </c>
      <c r="C33" t="b">
        <v>0</v>
      </c>
      <c r="D33" s="1">
        <v>558.76402800000005</v>
      </c>
      <c r="E33" t="s">
        <v>13</v>
      </c>
      <c r="F33" s="1">
        <v>677.34644500000002</v>
      </c>
      <c r="G33" t="s">
        <v>13</v>
      </c>
      <c r="H33" t="b">
        <v>1</v>
      </c>
      <c r="I33" t="b">
        <v>0</v>
      </c>
      <c r="J33">
        <v>0</v>
      </c>
      <c r="K33">
        <v>7</v>
      </c>
      <c r="L33">
        <v>1.6</v>
      </c>
      <c r="M33">
        <v>380</v>
      </c>
      <c r="N33" s="2">
        <f>((((Table13[[#This Row],[Precursor Ion]]/100)*3.8)-4.6)*1.15)*0.8</f>
        <v>15.302390418880002</v>
      </c>
      <c r="O33">
        <v>3.5</v>
      </c>
      <c r="P33" t="s">
        <v>91</v>
      </c>
      <c r="Q33">
        <v>0</v>
      </c>
      <c r="R33">
        <v>0</v>
      </c>
      <c r="S33">
        <v>0</v>
      </c>
      <c r="T33" t="b">
        <v>0</v>
      </c>
      <c r="U33" t="s">
        <v>100</v>
      </c>
      <c r="V33">
        <v>1</v>
      </c>
      <c r="W33">
        <v>1</v>
      </c>
      <c r="X33" t="b">
        <v>0</v>
      </c>
      <c r="Y33" t="s">
        <v>23</v>
      </c>
    </row>
    <row r="34" spans="1:25" x14ac:dyDescent="0.25">
      <c r="A34" t="s">
        <v>39</v>
      </c>
      <c r="B34" t="s">
        <v>40</v>
      </c>
      <c r="C34" t="b">
        <v>0</v>
      </c>
      <c r="D34" s="1">
        <v>558.76402800000005</v>
      </c>
      <c r="E34" t="s">
        <v>13</v>
      </c>
      <c r="F34" s="1">
        <v>564.262381</v>
      </c>
      <c r="G34" t="s">
        <v>13</v>
      </c>
      <c r="H34" t="b">
        <v>1</v>
      </c>
      <c r="I34" t="b">
        <v>0</v>
      </c>
      <c r="J34">
        <v>0</v>
      </c>
      <c r="K34">
        <v>7</v>
      </c>
      <c r="L34">
        <v>1.6</v>
      </c>
      <c r="M34">
        <v>380</v>
      </c>
      <c r="N34" s="2">
        <f>((((Table13[[#This Row],[Precursor Ion]]/100)*3.8)-4.6)*1.15)*0.8</f>
        <v>15.302390418880002</v>
      </c>
      <c r="O34">
        <v>3.5</v>
      </c>
      <c r="P34" t="s">
        <v>91</v>
      </c>
      <c r="Q34">
        <v>0</v>
      </c>
      <c r="R34">
        <v>0</v>
      </c>
      <c r="S34">
        <v>0</v>
      </c>
      <c r="T34" t="b">
        <v>0</v>
      </c>
      <c r="U34" t="s">
        <v>100</v>
      </c>
      <c r="V34">
        <v>1</v>
      </c>
      <c r="W34">
        <v>1</v>
      </c>
      <c r="X34" t="b">
        <v>0</v>
      </c>
      <c r="Y34" t="s">
        <v>16</v>
      </c>
    </row>
    <row r="35" spans="1:25" x14ac:dyDescent="0.25">
      <c r="A35" t="s">
        <v>41</v>
      </c>
      <c r="B35" t="s">
        <v>42</v>
      </c>
      <c r="C35" t="b">
        <v>0</v>
      </c>
      <c r="D35" s="1">
        <v>547.83204799999999</v>
      </c>
      <c r="E35" t="s">
        <v>13</v>
      </c>
      <c r="F35" s="1">
        <v>557.30418599999996</v>
      </c>
      <c r="G35" t="s">
        <v>13</v>
      </c>
      <c r="H35" t="b">
        <v>1</v>
      </c>
      <c r="I35" t="b">
        <v>0</v>
      </c>
      <c r="J35">
        <v>0</v>
      </c>
      <c r="K35">
        <v>18.8</v>
      </c>
      <c r="L35">
        <v>1.6</v>
      </c>
      <c r="M35">
        <v>380</v>
      </c>
      <c r="N35" s="2">
        <f>((((Table13[[#This Row],[Precursor Ion]]/100)*3.8)-4.6)*1.15)*0.8</f>
        <v>14.920208398080002</v>
      </c>
      <c r="O35">
        <v>3.5</v>
      </c>
      <c r="P35" t="s">
        <v>91</v>
      </c>
      <c r="Q35">
        <v>0</v>
      </c>
      <c r="R35">
        <v>0</v>
      </c>
      <c r="S35">
        <v>0</v>
      </c>
      <c r="T35" t="b">
        <v>0</v>
      </c>
      <c r="U35" t="s">
        <v>100</v>
      </c>
      <c r="V35">
        <v>1</v>
      </c>
      <c r="W35">
        <v>1</v>
      </c>
      <c r="X35" t="b">
        <v>0</v>
      </c>
      <c r="Y35" t="s">
        <v>16</v>
      </c>
    </row>
    <row r="36" spans="1:25" x14ac:dyDescent="0.25">
      <c r="A36" t="s">
        <v>41</v>
      </c>
      <c r="B36" t="s">
        <v>42</v>
      </c>
      <c r="C36" t="b">
        <v>0</v>
      </c>
      <c r="D36" s="1">
        <v>547.83204799999999</v>
      </c>
      <c r="E36" t="s">
        <v>13</v>
      </c>
      <c r="F36" s="1">
        <v>458.235772</v>
      </c>
      <c r="G36" t="s">
        <v>13</v>
      </c>
      <c r="H36" t="b">
        <v>1</v>
      </c>
      <c r="I36" t="b">
        <v>0</v>
      </c>
      <c r="J36">
        <v>0</v>
      </c>
      <c r="K36">
        <v>18.8</v>
      </c>
      <c r="L36">
        <v>1.6</v>
      </c>
      <c r="M36">
        <v>380</v>
      </c>
      <c r="N36" s="2">
        <f>((((Table13[[#This Row],[Precursor Ion]]/100)*3.8)-4.6)*1.15)*0.8</f>
        <v>14.920208398080002</v>
      </c>
      <c r="O36">
        <v>3.5</v>
      </c>
      <c r="P36" t="s">
        <v>91</v>
      </c>
      <c r="Q36">
        <v>0</v>
      </c>
      <c r="R36">
        <v>0</v>
      </c>
      <c r="S36">
        <v>0</v>
      </c>
      <c r="T36" t="b">
        <v>0</v>
      </c>
      <c r="U36" t="s">
        <v>100</v>
      </c>
      <c r="V36">
        <v>1</v>
      </c>
      <c r="W36">
        <v>1</v>
      </c>
      <c r="X36" t="b">
        <v>0</v>
      </c>
      <c r="Y36" t="s">
        <v>26</v>
      </c>
    </row>
    <row r="37" spans="1:25" x14ac:dyDescent="0.25">
      <c r="A37" t="s">
        <v>41</v>
      </c>
      <c r="B37" t="s">
        <v>42</v>
      </c>
      <c r="C37" t="b">
        <v>0</v>
      </c>
      <c r="D37" s="1">
        <v>547.83204799999999</v>
      </c>
      <c r="E37" t="s">
        <v>13</v>
      </c>
      <c r="F37" s="1">
        <v>538.35991000000001</v>
      </c>
      <c r="G37" t="s">
        <v>13</v>
      </c>
      <c r="H37" t="b">
        <v>1</v>
      </c>
      <c r="I37" t="b">
        <v>0</v>
      </c>
      <c r="J37">
        <v>0</v>
      </c>
      <c r="K37">
        <v>18.8</v>
      </c>
      <c r="L37">
        <v>1.6</v>
      </c>
      <c r="M37">
        <v>380</v>
      </c>
      <c r="N37" s="2">
        <f>((((Table13[[#This Row],[Precursor Ion]]/100)*3.8)-4.6)*1.15)*0.8</f>
        <v>14.920208398080002</v>
      </c>
      <c r="O37">
        <v>3.5</v>
      </c>
      <c r="P37" t="s">
        <v>91</v>
      </c>
      <c r="Q37">
        <v>0</v>
      </c>
      <c r="R37">
        <v>0</v>
      </c>
      <c r="S37">
        <v>0</v>
      </c>
      <c r="T37" t="b">
        <v>0</v>
      </c>
      <c r="U37" t="s">
        <v>100</v>
      </c>
      <c r="V37">
        <v>1</v>
      </c>
      <c r="W37">
        <v>1</v>
      </c>
      <c r="X37" t="b">
        <v>0</v>
      </c>
      <c r="Y37" t="s">
        <v>20</v>
      </c>
    </row>
    <row r="38" spans="1:25" x14ac:dyDescent="0.25">
      <c r="A38" t="s">
        <v>43</v>
      </c>
      <c r="B38" t="s">
        <v>44</v>
      </c>
      <c r="C38" t="b">
        <v>0</v>
      </c>
      <c r="D38" s="1">
        <v>960.93414399999995</v>
      </c>
      <c r="E38" t="s">
        <v>13</v>
      </c>
      <c r="F38" s="1">
        <v>1046.490149</v>
      </c>
      <c r="G38" t="s">
        <v>13</v>
      </c>
      <c r="H38" t="b">
        <v>1</v>
      </c>
      <c r="I38" t="b">
        <v>0</v>
      </c>
      <c r="J38">
        <v>0</v>
      </c>
      <c r="K38">
        <v>27</v>
      </c>
      <c r="L38">
        <v>1.6</v>
      </c>
      <c r="M38">
        <v>380</v>
      </c>
      <c r="N38" s="2">
        <f>((((Table13[[#This Row],[Precursor Ion]]/100)*3.8)-4.6)*1.15)*0.8</f>
        <v>29.362257674239999</v>
      </c>
      <c r="O38">
        <v>3.5</v>
      </c>
      <c r="P38" t="s">
        <v>91</v>
      </c>
      <c r="Q38">
        <v>0</v>
      </c>
      <c r="R38">
        <v>0</v>
      </c>
      <c r="S38">
        <v>0</v>
      </c>
      <c r="T38" t="b">
        <v>0</v>
      </c>
      <c r="U38" t="s">
        <v>100</v>
      </c>
      <c r="V38">
        <v>1</v>
      </c>
      <c r="W38">
        <v>1</v>
      </c>
      <c r="X38" t="b">
        <v>0</v>
      </c>
      <c r="Y38" t="s">
        <v>14</v>
      </c>
    </row>
    <row r="39" spans="1:25" x14ac:dyDescent="0.25">
      <c r="A39" t="s">
        <v>43</v>
      </c>
      <c r="B39" t="s">
        <v>44</v>
      </c>
      <c r="C39" t="b">
        <v>0</v>
      </c>
      <c r="D39" s="1">
        <v>960.93414399999995</v>
      </c>
      <c r="E39" t="s">
        <v>13</v>
      </c>
      <c r="F39" s="1">
        <v>748.32604400000002</v>
      </c>
      <c r="G39" t="s">
        <v>13</v>
      </c>
      <c r="H39" t="b">
        <v>1</v>
      </c>
      <c r="I39" t="b">
        <v>0</v>
      </c>
      <c r="J39">
        <v>0</v>
      </c>
      <c r="K39">
        <v>27</v>
      </c>
      <c r="L39">
        <v>1.6</v>
      </c>
      <c r="M39">
        <v>380</v>
      </c>
      <c r="N39" s="2">
        <f>((((Table13[[#This Row],[Precursor Ion]]/100)*3.8)-4.6)*1.15)*0.8</f>
        <v>29.362257674239999</v>
      </c>
      <c r="O39">
        <v>3.5</v>
      </c>
      <c r="P39" t="s">
        <v>91</v>
      </c>
      <c r="Q39">
        <v>0</v>
      </c>
      <c r="R39">
        <v>0</v>
      </c>
      <c r="S39">
        <v>0</v>
      </c>
      <c r="T39" t="b">
        <v>0</v>
      </c>
      <c r="U39" t="s">
        <v>100</v>
      </c>
      <c r="V39">
        <v>1</v>
      </c>
      <c r="W39">
        <v>1</v>
      </c>
      <c r="X39" t="b">
        <v>0</v>
      </c>
      <c r="Y39" t="s">
        <v>16</v>
      </c>
    </row>
    <row r="40" spans="1:25" x14ac:dyDescent="0.25">
      <c r="A40" t="s">
        <v>43</v>
      </c>
      <c r="B40" t="s">
        <v>44</v>
      </c>
      <c r="C40" t="b">
        <v>0</v>
      </c>
      <c r="D40" s="1">
        <v>960.93414399999995</v>
      </c>
      <c r="E40" t="s">
        <v>13</v>
      </c>
      <c r="F40" s="1">
        <v>562.24673099999995</v>
      </c>
      <c r="G40" t="s">
        <v>13</v>
      </c>
      <c r="H40" t="b">
        <v>1</v>
      </c>
      <c r="I40" t="b">
        <v>0</v>
      </c>
      <c r="J40">
        <v>0</v>
      </c>
      <c r="K40">
        <v>27</v>
      </c>
      <c r="L40">
        <v>1.6</v>
      </c>
      <c r="M40">
        <v>380</v>
      </c>
      <c r="N40" s="2">
        <f>((((Table13[[#This Row],[Precursor Ion]]/100)*3.8)-4.6)*1.15)*0.8</f>
        <v>29.362257674239999</v>
      </c>
      <c r="O40">
        <v>3.5</v>
      </c>
      <c r="P40" t="s">
        <v>91</v>
      </c>
      <c r="Q40">
        <v>0</v>
      </c>
      <c r="R40">
        <v>0</v>
      </c>
      <c r="S40">
        <v>0</v>
      </c>
      <c r="T40" t="b">
        <v>0</v>
      </c>
      <c r="U40" t="s">
        <v>100</v>
      </c>
      <c r="V40">
        <v>1</v>
      </c>
      <c r="W40">
        <v>1</v>
      </c>
      <c r="X40" t="b">
        <v>0</v>
      </c>
      <c r="Y40" t="s">
        <v>26</v>
      </c>
    </row>
    <row r="41" spans="1:25" x14ac:dyDescent="0.25">
      <c r="A41" t="s">
        <v>45</v>
      </c>
      <c r="B41" t="s">
        <v>46</v>
      </c>
      <c r="C41" t="b">
        <v>0</v>
      </c>
      <c r="D41" s="1">
        <v>768.88065200000005</v>
      </c>
      <c r="E41" t="s">
        <v>13</v>
      </c>
      <c r="F41" s="1">
        <v>790.39412400000003</v>
      </c>
      <c r="G41" t="s">
        <v>13</v>
      </c>
      <c r="H41" t="b">
        <v>1</v>
      </c>
      <c r="I41" t="b">
        <v>0</v>
      </c>
      <c r="J41">
        <v>0</v>
      </c>
      <c r="K41">
        <v>15.8</v>
      </c>
      <c r="L41">
        <v>1.6</v>
      </c>
      <c r="M41">
        <v>380</v>
      </c>
      <c r="N41" s="2">
        <f>((((Table13[[#This Row],[Precursor Ion]]/100)*3.8)-4.6)*1.15)*0.8</f>
        <v>22.648067593920004</v>
      </c>
      <c r="O41">
        <v>3.5</v>
      </c>
      <c r="P41" t="s">
        <v>91</v>
      </c>
      <c r="Q41">
        <v>0</v>
      </c>
      <c r="R41">
        <v>0</v>
      </c>
      <c r="S41">
        <v>0</v>
      </c>
      <c r="T41" t="b">
        <v>0</v>
      </c>
      <c r="U41" t="s">
        <v>100</v>
      </c>
      <c r="V41">
        <v>1</v>
      </c>
      <c r="W41">
        <v>1</v>
      </c>
      <c r="X41" t="b">
        <v>0</v>
      </c>
      <c r="Y41" t="s">
        <v>15</v>
      </c>
    </row>
    <row r="42" spans="1:25" x14ac:dyDescent="0.25">
      <c r="A42" t="s">
        <v>45</v>
      </c>
      <c r="B42" t="s">
        <v>46</v>
      </c>
      <c r="C42" t="b">
        <v>0</v>
      </c>
      <c r="D42" s="1">
        <v>768.88065200000005</v>
      </c>
      <c r="E42" t="s">
        <v>13</v>
      </c>
      <c r="F42" s="1">
        <v>719.35700999999995</v>
      </c>
      <c r="G42" t="s">
        <v>13</v>
      </c>
      <c r="H42" t="b">
        <v>1</v>
      </c>
      <c r="I42" t="b">
        <v>0</v>
      </c>
      <c r="J42">
        <v>0</v>
      </c>
      <c r="K42">
        <v>15.8</v>
      </c>
      <c r="L42">
        <v>1.6</v>
      </c>
      <c r="M42">
        <v>380</v>
      </c>
      <c r="N42" s="2">
        <f>((((Table13[[#This Row],[Precursor Ion]]/100)*3.8)-4.6)*1.15)*0.8</f>
        <v>22.648067593920004</v>
      </c>
      <c r="O42">
        <v>3.5</v>
      </c>
      <c r="P42" t="s">
        <v>91</v>
      </c>
      <c r="Q42">
        <v>0</v>
      </c>
      <c r="R42">
        <v>0</v>
      </c>
      <c r="S42">
        <v>0</v>
      </c>
      <c r="T42" t="b">
        <v>0</v>
      </c>
      <c r="U42" t="s">
        <v>100</v>
      </c>
      <c r="V42">
        <v>1</v>
      </c>
      <c r="W42">
        <v>1</v>
      </c>
      <c r="X42" t="b">
        <v>0</v>
      </c>
      <c r="Y42" t="s">
        <v>23</v>
      </c>
    </row>
    <row r="43" spans="1:25" x14ac:dyDescent="0.25">
      <c r="A43" t="s">
        <v>45</v>
      </c>
      <c r="B43" t="s">
        <v>46</v>
      </c>
      <c r="C43" t="b">
        <v>0</v>
      </c>
      <c r="D43" s="1">
        <v>768.88065200000005</v>
      </c>
      <c r="E43" t="s">
        <v>13</v>
      </c>
      <c r="F43" s="1">
        <v>632.32498199999998</v>
      </c>
      <c r="G43" t="s">
        <v>13</v>
      </c>
      <c r="H43" t="b">
        <v>1</v>
      </c>
      <c r="I43" t="b">
        <v>0</v>
      </c>
      <c r="J43">
        <v>0</v>
      </c>
      <c r="K43">
        <v>15.8</v>
      </c>
      <c r="L43">
        <v>1.6</v>
      </c>
      <c r="M43">
        <v>380</v>
      </c>
      <c r="N43" s="2">
        <f>((((Table13[[#This Row],[Precursor Ion]]/100)*3.8)-4.6)*1.15)*0.8</f>
        <v>22.648067593920004</v>
      </c>
      <c r="O43">
        <v>3.5</v>
      </c>
      <c r="P43" t="s">
        <v>91</v>
      </c>
      <c r="Q43">
        <v>0</v>
      </c>
      <c r="R43">
        <v>0</v>
      </c>
      <c r="S43">
        <v>0</v>
      </c>
      <c r="T43" t="b">
        <v>0</v>
      </c>
      <c r="U43" t="s">
        <v>100</v>
      </c>
      <c r="V43">
        <v>1</v>
      </c>
      <c r="W43">
        <v>1</v>
      </c>
      <c r="X43" t="b">
        <v>0</v>
      </c>
      <c r="Y43" t="s">
        <v>16</v>
      </c>
    </row>
    <row r="44" spans="1:25" x14ac:dyDescent="0.25">
      <c r="A44" t="s">
        <v>47</v>
      </c>
      <c r="B44" t="s">
        <v>48</v>
      </c>
      <c r="C44" t="b">
        <v>0</v>
      </c>
      <c r="D44" s="1">
        <v>968.00216399999999</v>
      </c>
      <c r="E44" t="s">
        <v>13</v>
      </c>
      <c r="F44" s="1">
        <v>956.51597000000004</v>
      </c>
      <c r="G44" t="s">
        <v>13</v>
      </c>
      <c r="H44" t="b">
        <v>1</v>
      </c>
      <c r="I44" t="b">
        <v>0</v>
      </c>
      <c r="J44">
        <v>0</v>
      </c>
      <c r="K44">
        <v>23.1</v>
      </c>
      <c r="L44">
        <v>1.6</v>
      </c>
      <c r="M44">
        <v>380</v>
      </c>
      <c r="N44" s="2">
        <f>((((Table13[[#This Row],[Precursor Ion]]/100)*3.8)-4.6)*1.15)*0.8</f>
        <v>29.609355653439991</v>
      </c>
      <c r="O44">
        <v>3.5</v>
      </c>
      <c r="P44" t="s">
        <v>91</v>
      </c>
      <c r="Q44">
        <v>0</v>
      </c>
      <c r="R44">
        <v>0</v>
      </c>
      <c r="S44">
        <v>0</v>
      </c>
      <c r="T44" t="b">
        <v>0</v>
      </c>
      <c r="U44" t="s">
        <v>100</v>
      </c>
      <c r="V44">
        <v>1</v>
      </c>
      <c r="W44">
        <v>1</v>
      </c>
      <c r="X44" t="b">
        <v>0</v>
      </c>
      <c r="Y44" t="s">
        <v>14</v>
      </c>
    </row>
    <row r="45" spans="1:25" x14ac:dyDescent="0.25">
      <c r="A45" t="s">
        <v>47</v>
      </c>
      <c r="B45" t="s">
        <v>48</v>
      </c>
      <c r="C45" t="b">
        <v>0</v>
      </c>
      <c r="D45" s="1">
        <v>968.00216399999999</v>
      </c>
      <c r="E45" t="s">
        <v>13</v>
      </c>
      <c r="F45" s="1">
        <v>828.45739300000002</v>
      </c>
      <c r="G45" t="s">
        <v>13</v>
      </c>
      <c r="H45" t="b">
        <v>1</v>
      </c>
      <c r="I45" t="b">
        <v>0</v>
      </c>
      <c r="J45">
        <v>0</v>
      </c>
      <c r="K45">
        <v>23.1</v>
      </c>
      <c r="L45">
        <v>1.6</v>
      </c>
      <c r="M45">
        <v>380</v>
      </c>
      <c r="N45" s="2">
        <f>((((Table13[[#This Row],[Precursor Ion]]/100)*3.8)-4.6)*1.15)*0.8</f>
        <v>29.609355653439991</v>
      </c>
      <c r="O45">
        <v>3.5</v>
      </c>
      <c r="P45" t="s">
        <v>91</v>
      </c>
      <c r="Q45">
        <v>0</v>
      </c>
      <c r="R45">
        <v>0</v>
      </c>
      <c r="S45">
        <v>0</v>
      </c>
      <c r="T45" t="b">
        <v>0</v>
      </c>
      <c r="U45" t="s">
        <v>100</v>
      </c>
      <c r="V45">
        <v>1</v>
      </c>
      <c r="W45">
        <v>1</v>
      </c>
      <c r="X45" t="b">
        <v>0</v>
      </c>
      <c r="Y45" t="s">
        <v>15</v>
      </c>
    </row>
    <row r="46" spans="1:25" x14ac:dyDescent="0.25">
      <c r="A46" t="s">
        <v>47</v>
      </c>
      <c r="B46" t="s">
        <v>48</v>
      </c>
      <c r="C46" t="b">
        <v>0</v>
      </c>
      <c r="D46" s="1">
        <v>968.00216399999999</v>
      </c>
      <c r="E46" t="s">
        <v>13</v>
      </c>
      <c r="F46" s="1">
        <v>513.31435699999997</v>
      </c>
      <c r="G46" t="s">
        <v>13</v>
      </c>
      <c r="H46" t="b">
        <v>1</v>
      </c>
      <c r="I46" t="b">
        <v>0</v>
      </c>
      <c r="J46">
        <v>0</v>
      </c>
      <c r="K46">
        <v>23.1</v>
      </c>
      <c r="L46">
        <v>1.6</v>
      </c>
      <c r="M46">
        <v>380</v>
      </c>
      <c r="N46" s="2">
        <f>((((Table13[[#This Row],[Precursor Ion]]/100)*3.8)-4.6)*1.15)*0.8</f>
        <v>29.609355653439991</v>
      </c>
      <c r="O46">
        <v>3.5</v>
      </c>
      <c r="P46" t="s">
        <v>91</v>
      </c>
      <c r="Q46">
        <v>0</v>
      </c>
      <c r="R46">
        <v>0</v>
      </c>
      <c r="S46">
        <v>0</v>
      </c>
      <c r="T46" t="b">
        <v>0</v>
      </c>
      <c r="U46" t="s">
        <v>100</v>
      </c>
      <c r="V46">
        <v>1</v>
      </c>
      <c r="W46">
        <v>1</v>
      </c>
      <c r="X46" t="b">
        <v>0</v>
      </c>
      <c r="Y46" t="s">
        <v>26</v>
      </c>
    </row>
    <row r="47" spans="1:25" x14ac:dyDescent="0.25">
      <c r="A47" t="s">
        <v>49</v>
      </c>
      <c r="B47" t="s">
        <v>50</v>
      </c>
      <c r="C47" t="b">
        <v>0</v>
      </c>
      <c r="D47" s="1">
        <v>695.00787500000001</v>
      </c>
      <c r="E47" t="s">
        <v>13</v>
      </c>
      <c r="F47" s="1">
        <v>806.45191299999999</v>
      </c>
      <c r="G47" t="s">
        <v>13</v>
      </c>
      <c r="H47" t="b">
        <v>1</v>
      </c>
      <c r="I47" t="b">
        <v>0</v>
      </c>
      <c r="J47">
        <v>0</v>
      </c>
      <c r="K47">
        <v>27.1</v>
      </c>
      <c r="L47">
        <v>1.6</v>
      </c>
      <c r="M47">
        <v>380</v>
      </c>
      <c r="N47" s="2">
        <f>((((Table13[[#This Row],[Precursor Ion]]/100)*3.8)-4.6)*1.15)*0.8</f>
        <v>20.06547531</v>
      </c>
      <c r="O47">
        <v>3.5</v>
      </c>
      <c r="P47" t="s">
        <v>91</v>
      </c>
      <c r="Q47">
        <v>0</v>
      </c>
      <c r="R47">
        <v>0</v>
      </c>
      <c r="S47">
        <v>0</v>
      </c>
      <c r="T47" t="b">
        <v>0</v>
      </c>
      <c r="U47" t="s">
        <v>100</v>
      </c>
      <c r="V47">
        <v>1</v>
      </c>
      <c r="W47">
        <v>1</v>
      </c>
      <c r="X47" t="b">
        <v>0</v>
      </c>
      <c r="Y47" t="s">
        <v>15</v>
      </c>
    </row>
    <row r="48" spans="1:25" x14ac:dyDescent="0.25">
      <c r="A48" t="s">
        <v>49</v>
      </c>
      <c r="B48" t="s">
        <v>50</v>
      </c>
      <c r="C48" t="b">
        <v>0</v>
      </c>
      <c r="D48" s="1">
        <v>695.00787500000001</v>
      </c>
      <c r="E48" t="s">
        <v>13</v>
      </c>
      <c r="F48" s="1">
        <v>636.34638600000005</v>
      </c>
      <c r="G48" t="s">
        <v>13</v>
      </c>
      <c r="H48" t="b">
        <v>1</v>
      </c>
      <c r="I48" t="b">
        <v>0</v>
      </c>
      <c r="J48">
        <v>0</v>
      </c>
      <c r="K48">
        <v>27.1</v>
      </c>
      <c r="L48">
        <v>1.6</v>
      </c>
      <c r="M48">
        <v>380</v>
      </c>
      <c r="N48" s="2">
        <f>((((Table13[[#This Row],[Precursor Ion]]/100)*3.8)-4.6)*1.15)*0.8</f>
        <v>20.06547531</v>
      </c>
      <c r="O48">
        <v>3.5</v>
      </c>
      <c r="P48" t="s">
        <v>91</v>
      </c>
      <c r="Q48">
        <v>0</v>
      </c>
      <c r="R48">
        <v>0</v>
      </c>
      <c r="S48">
        <v>0</v>
      </c>
      <c r="T48" t="b">
        <v>0</v>
      </c>
      <c r="U48" t="s">
        <v>100</v>
      </c>
      <c r="V48">
        <v>1</v>
      </c>
      <c r="W48">
        <v>1</v>
      </c>
      <c r="X48" t="b">
        <v>0</v>
      </c>
      <c r="Y48" t="s">
        <v>16</v>
      </c>
    </row>
    <row r="49" spans="1:25" x14ac:dyDescent="0.25">
      <c r="A49" t="s">
        <v>49</v>
      </c>
      <c r="B49" t="s">
        <v>50</v>
      </c>
      <c r="C49" t="b">
        <v>0</v>
      </c>
      <c r="D49" s="1">
        <v>695.00787500000001</v>
      </c>
      <c r="E49" t="s">
        <v>13</v>
      </c>
      <c r="F49" s="1">
        <v>473.28305699999999</v>
      </c>
      <c r="G49" t="s">
        <v>13</v>
      </c>
      <c r="H49" t="b">
        <v>1</v>
      </c>
      <c r="I49" t="b">
        <v>0</v>
      </c>
      <c r="J49">
        <v>0</v>
      </c>
      <c r="K49">
        <v>27.1</v>
      </c>
      <c r="L49">
        <v>1.6</v>
      </c>
      <c r="M49">
        <v>380</v>
      </c>
      <c r="N49" s="2">
        <f>((((Table13[[#This Row],[Precursor Ion]]/100)*3.8)-4.6)*1.15)*0.8</f>
        <v>20.06547531</v>
      </c>
      <c r="O49">
        <v>3.5</v>
      </c>
      <c r="P49" t="s">
        <v>91</v>
      </c>
      <c r="Q49">
        <v>0</v>
      </c>
      <c r="R49">
        <v>0</v>
      </c>
      <c r="S49">
        <v>0</v>
      </c>
      <c r="T49" t="b">
        <v>0</v>
      </c>
      <c r="U49" t="s">
        <v>100</v>
      </c>
      <c r="V49">
        <v>1</v>
      </c>
      <c r="W49">
        <v>1</v>
      </c>
      <c r="X49" t="b">
        <v>0</v>
      </c>
      <c r="Y49" t="s">
        <v>26</v>
      </c>
    </row>
    <row r="50" spans="1:25" x14ac:dyDescent="0.25">
      <c r="A50" t="s">
        <v>51</v>
      </c>
      <c r="B50" t="s">
        <v>52</v>
      </c>
      <c r="C50" t="b">
        <v>0</v>
      </c>
      <c r="D50" s="1">
        <v>905.47270800000001</v>
      </c>
      <c r="E50" t="s">
        <v>13</v>
      </c>
      <c r="F50" s="1">
        <v>925.47779400000002</v>
      </c>
      <c r="G50" t="s">
        <v>13</v>
      </c>
      <c r="H50" t="b">
        <v>1</v>
      </c>
      <c r="I50" t="b">
        <v>0</v>
      </c>
      <c r="J50">
        <v>0</v>
      </c>
      <c r="K50">
        <v>28.4</v>
      </c>
      <c r="L50">
        <v>1.6</v>
      </c>
      <c r="M50">
        <v>380</v>
      </c>
      <c r="N50" s="2">
        <f>((((Table13[[#This Row],[Precursor Ion]]/100)*3.8)-4.6)*1.15)*0.8</f>
        <v>27.423325871679992</v>
      </c>
      <c r="O50">
        <v>3.5</v>
      </c>
      <c r="P50" t="s">
        <v>91</v>
      </c>
      <c r="Q50">
        <v>0</v>
      </c>
      <c r="R50">
        <v>0</v>
      </c>
      <c r="S50">
        <v>0</v>
      </c>
      <c r="T50" t="b">
        <v>0</v>
      </c>
      <c r="U50" t="s">
        <v>100</v>
      </c>
      <c r="V50">
        <v>1</v>
      </c>
      <c r="W50">
        <v>1</v>
      </c>
      <c r="X50" t="b">
        <v>0</v>
      </c>
      <c r="Y50" t="s">
        <v>15</v>
      </c>
    </row>
    <row r="51" spans="1:25" x14ac:dyDescent="0.25">
      <c r="A51" t="s">
        <v>51</v>
      </c>
      <c r="B51" t="s">
        <v>52</v>
      </c>
      <c r="C51" t="b">
        <v>0</v>
      </c>
      <c r="D51" s="1">
        <v>905.47270800000001</v>
      </c>
      <c r="E51" t="s">
        <v>13</v>
      </c>
      <c r="F51" s="1">
        <v>597.30312400000003</v>
      </c>
      <c r="G51" t="s">
        <v>13</v>
      </c>
      <c r="H51" t="b">
        <v>1</v>
      </c>
      <c r="I51" t="b">
        <v>0</v>
      </c>
      <c r="J51">
        <v>0</v>
      </c>
      <c r="K51">
        <v>28.4</v>
      </c>
      <c r="L51">
        <v>1.6</v>
      </c>
      <c r="M51">
        <v>380</v>
      </c>
      <c r="N51" s="2">
        <f>((((Table13[[#This Row],[Precursor Ion]]/100)*3.8)-4.6)*1.15)*0.8</f>
        <v>27.423325871679992</v>
      </c>
      <c r="O51">
        <v>3.5</v>
      </c>
      <c r="P51" t="s">
        <v>91</v>
      </c>
      <c r="Q51">
        <v>0</v>
      </c>
      <c r="R51">
        <v>0</v>
      </c>
      <c r="S51">
        <v>0</v>
      </c>
      <c r="T51" t="b">
        <v>0</v>
      </c>
      <c r="U51" t="s">
        <v>100</v>
      </c>
      <c r="V51">
        <v>1</v>
      </c>
      <c r="W51">
        <v>1</v>
      </c>
      <c r="X51" t="b">
        <v>0</v>
      </c>
      <c r="Y51" t="s">
        <v>26</v>
      </c>
    </row>
    <row r="52" spans="1:25" x14ac:dyDescent="0.25">
      <c r="A52" t="s">
        <v>51</v>
      </c>
      <c r="B52" t="s">
        <v>52</v>
      </c>
      <c r="C52" t="b">
        <v>0</v>
      </c>
      <c r="D52" s="1">
        <v>905.47270800000001</v>
      </c>
      <c r="E52" t="s">
        <v>13</v>
      </c>
      <c r="F52" s="1">
        <v>545.25656800000002</v>
      </c>
      <c r="G52" t="s">
        <v>13</v>
      </c>
      <c r="H52" t="b">
        <v>1</v>
      </c>
      <c r="I52" t="b">
        <v>0</v>
      </c>
      <c r="J52">
        <v>0</v>
      </c>
      <c r="K52">
        <v>28.4</v>
      </c>
      <c r="L52">
        <v>1.6</v>
      </c>
      <c r="M52">
        <v>380</v>
      </c>
      <c r="N52" s="2">
        <f>((((Table13[[#This Row],[Precursor Ion]]/100)*3.8)-4.6)*1.15)*0.8</f>
        <v>27.423325871679992</v>
      </c>
      <c r="O52">
        <v>3.5</v>
      </c>
      <c r="P52" t="s">
        <v>91</v>
      </c>
      <c r="Q52">
        <v>0</v>
      </c>
      <c r="R52">
        <v>0</v>
      </c>
      <c r="S52">
        <v>0</v>
      </c>
      <c r="T52" t="b">
        <v>0</v>
      </c>
      <c r="U52" t="s">
        <v>100</v>
      </c>
      <c r="V52">
        <v>1</v>
      </c>
      <c r="W52">
        <v>1</v>
      </c>
      <c r="X52" t="b">
        <v>0</v>
      </c>
      <c r="Y52" t="s">
        <v>20</v>
      </c>
    </row>
    <row r="53" spans="1:25" x14ac:dyDescent="0.25">
      <c r="A53" t="s">
        <v>53</v>
      </c>
      <c r="B53" t="s">
        <v>54</v>
      </c>
      <c r="C53" t="b">
        <v>0</v>
      </c>
      <c r="D53" s="1">
        <v>720.70390399999997</v>
      </c>
      <c r="E53" t="s">
        <v>13</v>
      </c>
      <c r="F53" s="1">
        <v>761.41519400000004</v>
      </c>
      <c r="G53" t="s">
        <v>13</v>
      </c>
      <c r="H53" t="b">
        <v>1</v>
      </c>
      <c r="I53" t="b">
        <v>0</v>
      </c>
      <c r="J53">
        <v>0</v>
      </c>
      <c r="K53">
        <v>35.200000000000003</v>
      </c>
      <c r="L53">
        <v>1.6</v>
      </c>
      <c r="M53">
        <v>380</v>
      </c>
      <c r="N53" s="2">
        <f>((((Table13[[#This Row],[Precursor Ion]]/100)*3.8)-4.6)*1.15)*0.8</f>
        <v>20.963808483839998</v>
      </c>
      <c r="O53">
        <v>3.5</v>
      </c>
      <c r="P53" t="s">
        <v>91</v>
      </c>
      <c r="Q53">
        <v>0</v>
      </c>
      <c r="R53">
        <v>0</v>
      </c>
      <c r="S53">
        <v>0</v>
      </c>
      <c r="T53" t="b">
        <v>0</v>
      </c>
      <c r="U53" t="s">
        <v>100</v>
      </c>
      <c r="V53">
        <v>1</v>
      </c>
      <c r="W53">
        <v>1</v>
      </c>
      <c r="X53" t="b">
        <v>0</v>
      </c>
      <c r="Y53" t="s">
        <v>15</v>
      </c>
    </row>
    <row r="54" spans="1:25" x14ac:dyDescent="0.25">
      <c r="A54" t="s">
        <v>53</v>
      </c>
      <c r="B54" t="s">
        <v>54</v>
      </c>
      <c r="C54" t="b">
        <v>0</v>
      </c>
      <c r="D54" s="1">
        <v>720.70390399999997</v>
      </c>
      <c r="E54" t="s">
        <v>13</v>
      </c>
      <c r="F54" s="1">
        <v>648.33113000000003</v>
      </c>
      <c r="G54" t="s">
        <v>13</v>
      </c>
      <c r="H54" t="b">
        <v>1</v>
      </c>
      <c r="I54" t="b">
        <v>0</v>
      </c>
      <c r="J54">
        <v>0</v>
      </c>
      <c r="K54">
        <v>35.200000000000003</v>
      </c>
      <c r="L54">
        <v>1.6</v>
      </c>
      <c r="M54">
        <v>380</v>
      </c>
      <c r="N54" s="2">
        <f>((((Table13[[#This Row],[Precursor Ion]]/100)*3.8)-4.6)*1.15)*0.8</f>
        <v>20.963808483839998</v>
      </c>
      <c r="O54">
        <v>3.5</v>
      </c>
      <c r="P54" t="s">
        <v>91</v>
      </c>
      <c r="Q54">
        <v>0</v>
      </c>
      <c r="R54">
        <v>0</v>
      </c>
      <c r="S54">
        <v>0</v>
      </c>
      <c r="T54" t="b">
        <v>0</v>
      </c>
      <c r="U54" t="s">
        <v>100</v>
      </c>
      <c r="V54">
        <v>1</v>
      </c>
      <c r="W54">
        <v>1</v>
      </c>
      <c r="X54" t="b">
        <v>0</v>
      </c>
      <c r="Y54" t="s">
        <v>23</v>
      </c>
    </row>
    <row r="55" spans="1:25" x14ac:dyDescent="0.25">
      <c r="A55" t="s">
        <v>53</v>
      </c>
      <c r="B55" t="s">
        <v>54</v>
      </c>
      <c r="C55" t="b">
        <v>0</v>
      </c>
      <c r="D55" s="1">
        <v>720.70390399999997</v>
      </c>
      <c r="E55" t="s">
        <v>13</v>
      </c>
      <c r="F55" s="1">
        <v>535.24706500000002</v>
      </c>
      <c r="G55" t="s">
        <v>13</v>
      </c>
      <c r="H55" t="b">
        <v>1</v>
      </c>
      <c r="I55" t="b">
        <v>0</v>
      </c>
      <c r="J55">
        <v>0</v>
      </c>
      <c r="K55">
        <v>35.200000000000003</v>
      </c>
      <c r="L55">
        <v>1.6</v>
      </c>
      <c r="M55">
        <v>380</v>
      </c>
      <c r="N55" s="2">
        <f>((((Table13[[#This Row],[Precursor Ion]]/100)*3.8)-4.6)*1.15)*0.8</f>
        <v>20.963808483839998</v>
      </c>
      <c r="O55">
        <v>3.5</v>
      </c>
      <c r="P55" t="s">
        <v>91</v>
      </c>
      <c r="Q55">
        <v>0</v>
      </c>
      <c r="R55">
        <v>0</v>
      </c>
      <c r="S55">
        <v>0</v>
      </c>
      <c r="T55" t="b">
        <v>0</v>
      </c>
      <c r="U55" t="s">
        <v>100</v>
      </c>
      <c r="V55">
        <v>1</v>
      </c>
      <c r="W55">
        <v>1</v>
      </c>
      <c r="X55" t="b">
        <v>0</v>
      </c>
      <c r="Y55" t="s">
        <v>16</v>
      </c>
    </row>
    <row r="56" spans="1:25" x14ac:dyDescent="0.25">
      <c r="A56" t="s">
        <v>55</v>
      </c>
      <c r="B56" t="s">
        <v>56</v>
      </c>
      <c r="C56" t="b">
        <v>0</v>
      </c>
      <c r="D56" s="1">
        <v>558.75145199999997</v>
      </c>
      <c r="E56" t="s">
        <v>13</v>
      </c>
      <c r="F56" s="1">
        <v>838.40535699999998</v>
      </c>
      <c r="G56" t="s">
        <v>13</v>
      </c>
      <c r="H56" t="b">
        <v>1</v>
      </c>
      <c r="I56" t="b">
        <v>0</v>
      </c>
      <c r="J56">
        <v>0</v>
      </c>
      <c r="K56">
        <v>5.9</v>
      </c>
      <c r="L56">
        <v>1.6</v>
      </c>
      <c r="M56">
        <v>380</v>
      </c>
      <c r="N56" s="2">
        <f>((((Table13[[#This Row],[Precursor Ion]]/100)*3.8)-4.6)*1.15)*0.8</f>
        <v>15.301950761919997</v>
      </c>
      <c r="O56">
        <v>3.5</v>
      </c>
      <c r="P56" t="s">
        <v>91</v>
      </c>
      <c r="Q56">
        <v>0</v>
      </c>
      <c r="R56">
        <v>0</v>
      </c>
      <c r="S56">
        <v>0</v>
      </c>
      <c r="T56" t="b">
        <v>0</v>
      </c>
      <c r="U56" t="s">
        <v>100</v>
      </c>
      <c r="V56">
        <v>1</v>
      </c>
      <c r="W56">
        <v>1</v>
      </c>
      <c r="X56" t="b">
        <v>0</v>
      </c>
      <c r="Y56" t="s">
        <v>15</v>
      </c>
    </row>
    <row r="57" spans="1:25" x14ac:dyDescent="0.25">
      <c r="A57" t="s">
        <v>55</v>
      </c>
      <c r="B57" t="s">
        <v>56</v>
      </c>
      <c r="C57" t="b">
        <v>0</v>
      </c>
      <c r="D57" s="1">
        <v>558.75145199999997</v>
      </c>
      <c r="E57" t="s">
        <v>13</v>
      </c>
      <c r="F57" s="1">
        <v>724.36243000000002</v>
      </c>
      <c r="G57" t="s">
        <v>13</v>
      </c>
      <c r="H57" t="b">
        <v>1</v>
      </c>
      <c r="I57" t="b">
        <v>0</v>
      </c>
      <c r="J57">
        <v>0</v>
      </c>
      <c r="K57">
        <v>5.9</v>
      </c>
      <c r="L57">
        <v>1.6</v>
      </c>
      <c r="M57">
        <v>380</v>
      </c>
      <c r="N57" s="2">
        <f>((((Table13[[#This Row],[Precursor Ion]]/100)*3.8)-4.6)*1.15)*0.8</f>
        <v>15.301950761919997</v>
      </c>
      <c r="O57">
        <v>3.5</v>
      </c>
      <c r="P57" t="s">
        <v>91</v>
      </c>
      <c r="Q57">
        <v>0</v>
      </c>
      <c r="R57">
        <v>0</v>
      </c>
      <c r="S57">
        <v>0</v>
      </c>
      <c r="T57" t="b">
        <v>0</v>
      </c>
      <c r="U57" t="s">
        <v>100</v>
      </c>
      <c r="V57">
        <v>1</v>
      </c>
      <c r="W57">
        <v>1</v>
      </c>
      <c r="X57" t="b">
        <v>0</v>
      </c>
      <c r="Y57" t="s">
        <v>23</v>
      </c>
    </row>
    <row r="58" spans="1:25" x14ac:dyDescent="0.25">
      <c r="A58" t="s">
        <v>55</v>
      </c>
      <c r="B58" t="s">
        <v>56</v>
      </c>
      <c r="C58" t="b">
        <v>0</v>
      </c>
      <c r="D58" s="1">
        <v>558.75145199999997</v>
      </c>
      <c r="E58" t="s">
        <v>13</v>
      </c>
      <c r="F58" s="1">
        <v>561.29910099999995</v>
      </c>
      <c r="G58" t="s">
        <v>13</v>
      </c>
      <c r="H58" t="b">
        <v>1</v>
      </c>
      <c r="I58" t="b">
        <v>0</v>
      </c>
      <c r="J58">
        <v>0</v>
      </c>
      <c r="K58">
        <v>5.9</v>
      </c>
      <c r="L58">
        <v>1.6</v>
      </c>
      <c r="M58">
        <v>380</v>
      </c>
      <c r="N58" s="2">
        <f>((((Table13[[#This Row],[Precursor Ion]]/100)*3.8)-4.6)*1.15)*0.8</f>
        <v>15.301950761919997</v>
      </c>
      <c r="O58">
        <v>3.5</v>
      </c>
      <c r="P58" t="s">
        <v>91</v>
      </c>
      <c r="Q58">
        <v>0</v>
      </c>
      <c r="R58">
        <v>0</v>
      </c>
      <c r="S58">
        <v>0</v>
      </c>
      <c r="T58" t="b">
        <v>0</v>
      </c>
      <c r="U58" t="s">
        <v>100</v>
      </c>
      <c r="V58">
        <v>1</v>
      </c>
      <c r="W58">
        <v>1</v>
      </c>
      <c r="X58" t="b">
        <v>0</v>
      </c>
      <c r="Y58" t="s">
        <v>16</v>
      </c>
    </row>
    <row r="59" spans="1:25" x14ac:dyDescent="0.25">
      <c r="A59" t="s">
        <v>57</v>
      </c>
      <c r="B59" t="s">
        <v>58</v>
      </c>
      <c r="C59" t="b">
        <v>0</v>
      </c>
      <c r="D59" s="1">
        <v>719.89009499999997</v>
      </c>
      <c r="E59" t="s">
        <v>13</v>
      </c>
      <c r="F59" s="1">
        <v>1049.541457</v>
      </c>
      <c r="G59" t="s">
        <v>13</v>
      </c>
      <c r="H59" t="b">
        <v>1</v>
      </c>
      <c r="I59" t="b">
        <v>0</v>
      </c>
      <c r="J59">
        <v>0</v>
      </c>
      <c r="K59">
        <v>33.4</v>
      </c>
      <c r="L59">
        <v>1.6</v>
      </c>
      <c r="M59">
        <v>380</v>
      </c>
      <c r="N59" s="2">
        <f>((((Table13[[#This Row],[Precursor Ion]]/100)*3.8)-4.6)*1.15)*0.8</f>
        <v>20.935357721199999</v>
      </c>
      <c r="O59">
        <v>3.5</v>
      </c>
      <c r="P59" t="s">
        <v>91</v>
      </c>
      <c r="Q59">
        <v>0</v>
      </c>
      <c r="R59">
        <v>0</v>
      </c>
      <c r="S59">
        <v>0</v>
      </c>
      <c r="T59" t="b">
        <v>0</v>
      </c>
      <c r="U59" t="s">
        <v>100</v>
      </c>
      <c r="V59">
        <v>1</v>
      </c>
      <c r="W59">
        <v>1</v>
      </c>
      <c r="X59" t="b">
        <v>0</v>
      </c>
      <c r="Y59" t="s">
        <v>14</v>
      </c>
    </row>
    <row r="60" spans="1:25" x14ac:dyDescent="0.25">
      <c r="A60" t="s">
        <v>57</v>
      </c>
      <c r="B60" t="s">
        <v>58</v>
      </c>
      <c r="C60" t="b">
        <v>0</v>
      </c>
      <c r="D60" s="1">
        <v>719.89009499999997</v>
      </c>
      <c r="E60" t="s">
        <v>13</v>
      </c>
      <c r="F60" s="1">
        <v>902.47304299999996</v>
      </c>
      <c r="G60" t="s">
        <v>13</v>
      </c>
      <c r="H60" t="b">
        <v>1</v>
      </c>
      <c r="I60" t="b">
        <v>0</v>
      </c>
      <c r="J60">
        <v>0</v>
      </c>
      <c r="K60">
        <v>33.4</v>
      </c>
      <c r="L60">
        <v>1.6</v>
      </c>
      <c r="M60">
        <v>380</v>
      </c>
      <c r="N60" s="2">
        <f>((((Table13[[#This Row],[Precursor Ion]]/100)*3.8)-4.6)*1.15)*0.8</f>
        <v>20.935357721199999</v>
      </c>
      <c r="O60">
        <v>3.5</v>
      </c>
      <c r="P60" t="s">
        <v>91</v>
      </c>
      <c r="Q60">
        <v>0</v>
      </c>
      <c r="R60">
        <v>0</v>
      </c>
      <c r="S60">
        <v>0</v>
      </c>
      <c r="T60" t="b">
        <v>0</v>
      </c>
      <c r="U60" t="s">
        <v>100</v>
      </c>
      <c r="V60">
        <v>1</v>
      </c>
      <c r="W60">
        <v>1</v>
      </c>
      <c r="X60" t="b">
        <v>0</v>
      </c>
      <c r="Y60" t="s">
        <v>15</v>
      </c>
    </row>
    <row r="61" spans="1:25" x14ac:dyDescent="0.25">
      <c r="A61" t="s">
        <v>57</v>
      </c>
      <c r="B61" t="s">
        <v>58</v>
      </c>
      <c r="C61" t="b">
        <v>0</v>
      </c>
      <c r="D61" s="1">
        <v>719.89009499999997</v>
      </c>
      <c r="E61" t="s">
        <v>13</v>
      </c>
      <c r="F61" s="1">
        <v>774.41446499999995</v>
      </c>
      <c r="G61" t="s">
        <v>13</v>
      </c>
      <c r="H61" t="b">
        <v>1</v>
      </c>
      <c r="I61" t="b">
        <v>0</v>
      </c>
      <c r="J61">
        <v>0</v>
      </c>
      <c r="K61">
        <v>33.4</v>
      </c>
      <c r="L61">
        <v>1.6</v>
      </c>
      <c r="M61">
        <v>380</v>
      </c>
      <c r="N61" s="2">
        <f>((((Table13[[#This Row],[Precursor Ion]]/100)*3.8)-4.6)*1.15)*0.8</f>
        <v>20.935357721199999</v>
      </c>
      <c r="O61">
        <v>3.5</v>
      </c>
      <c r="P61" t="s">
        <v>91</v>
      </c>
      <c r="Q61">
        <v>0</v>
      </c>
      <c r="R61">
        <v>0</v>
      </c>
      <c r="S61">
        <v>0</v>
      </c>
      <c r="T61" t="b">
        <v>0</v>
      </c>
      <c r="U61" t="s">
        <v>100</v>
      </c>
      <c r="V61">
        <v>1</v>
      </c>
      <c r="W61">
        <v>1</v>
      </c>
      <c r="X61" t="b">
        <v>0</v>
      </c>
      <c r="Y61" t="s">
        <v>23</v>
      </c>
    </row>
    <row r="62" spans="1:25" x14ac:dyDescent="0.25">
      <c r="A62" t="s">
        <v>59</v>
      </c>
      <c r="B62" t="s">
        <v>60</v>
      </c>
      <c r="C62" t="b">
        <v>0</v>
      </c>
      <c r="D62" s="1">
        <v>742.37942099999998</v>
      </c>
      <c r="E62" t="s">
        <v>13</v>
      </c>
      <c r="F62" s="1">
        <v>714.45085099999994</v>
      </c>
      <c r="G62" t="s">
        <v>13</v>
      </c>
      <c r="H62" t="b">
        <v>1</v>
      </c>
      <c r="I62" t="b">
        <v>0</v>
      </c>
      <c r="J62">
        <v>0</v>
      </c>
      <c r="K62">
        <v>31.6</v>
      </c>
      <c r="L62">
        <v>1.6</v>
      </c>
      <c r="M62">
        <v>380</v>
      </c>
      <c r="N62" s="2">
        <f>((((Table13[[#This Row],[Precursor Ion]]/100)*3.8)-4.6)*1.15)*0.8</f>
        <v>21.721584558159996</v>
      </c>
      <c r="O62">
        <v>3.5</v>
      </c>
      <c r="P62" t="s">
        <v>91</v>
      </c>
      <c r="Q62">
        <v>0</v>
      </c>
      <c r="R62">
        <v>0</v>
      </c>
      <c r="S62">
        <v>0</v>
      </c>
      <c r="T62" t="b">
        <v>0</v>
      </c>
      <c r="U62" t="s">
        <v>100</v>
      </c>
      <c r="V62">
        <v>1</v>
      </c>
      <c r="W62">
        <v>1</v>
      </c>
      <c r="X62" t="b">
        <v>0</v>
      </c>
      <c r="Y62" t="s">
        <v>23</v>
      </c>
    </row>
    <row r="63" spans="1:25" x14ac:dyDescent="0.25">
      <c r="A63" t="s">
        <v>59</v>
      </c>
      <c r="B63" t="s">
        <v>60</v>
      </c>
      <c r="C63" t="b">
        <v>0</v>
      </c>
      <c r="D63" s="1">
        <v>742.37942099999998</v>
      </c>
      <c r="E63" t="s">
        <v>13</v>
      </c>
      <c r="F63" s="1">
        <v>615.38243699999998</v>
      </c>
      <c r="G63" t="s">
        <v>13</v>
      </c>
      <c r="H63" t="b">
        <v>1</v>
      </c>
      <c r="I63" t="b">
        <v>0</v>
      </c>
      <c r="J63">
        <v>0</v>
      </c>
      <c r="K63">
        <v>31.6</v>
      </c>
      <c r="L63">
        <v>1.6</v>
      </c>
      <c r="M63">
        <v>380</v>
      </c>
      <c r="N63" s="2">
        <f>((((Table13[[#This Row],[Precursor Ion]]/100)*3.8)-4.6)*1.15)*0.8</f>
        <v>21.721584558159996</v>
      </c>
      <c r="O63">
        <v>3.5</v>
      </c>
      <c r="P63" t="s">
        <v>91</v>
      </c>
      <c r="Q63">
        <v>0</v>
      </c>
      <c r="R63">
        <v>0</v>
      </c>
      <c r="S63">
        <v>0</v>
      </c>
      <c r="T63" t="b">
        <v>0</v>
      </c>
      <c r="U63" t="s">
        <v>100</v>
      </c>
      <c r="V63">
        <v>1</v>
      </c>
      <c r="W63">
        <v>1</v>
      </c>
      <c r="X63" t="b">
        <v>0</v>
      </c>
      <c r="Y63" t="s">
        <v>16</v>
      </c>
    </row>
    <row r="64" spans="1:25" x14ac:dyDescent="0.25">
      <c r="A64" t="s">
        <v>59</v>
      </c>
      <c r="B64" t="s">
        <v>60</v>
      </c>
      <c r="C64" t="b">
        <v>0</v>
      </c>
      <c r="D64" s="1">
        <v>742.37942099999998</v>
      </c>
      <c r="E64" t="s">
        <v>13</v>
      </c>
      <c r="F64" s="1">
        <v>516.31402300000002</v>
      </c>
      <c r="G64" t="s">
        <v>13</v>
      </c>
      <c r="H64" t="b">
        <v>1</v>
      </c>
      <c r="I64" t="b">
        <v>0</v>
      </c>
      <c r="J64">
        <v>0</v>
      </c>
      <c r="K64">
        <v>31.6</v>
      </c>
      <c r="L64">
        <v>1.6</v>
      </c>
      <c r="M64">
        <v>380</v>
      </c>
      <c r="N64" s="2">
        <f>((((Table13[[#This Row],[Precursor Ion]]/100)*3.8)-4.6)*1.15)*0.8</f>
        <v>21.721584558159996</v>
      </c>
      <c r="O64">
        <v>3.5</v>
      </c>
      <c r="P64" t="s">
        <v>91</v>
      </c>
      <c r="Q64">
        <v>0</v>
      </c>
      <c r="R64">
        <v>0</v>
      </c>
      <c r="S64">
        <v>0</v>
      </c>
      <c r="T64" t="b">
        <v>0</v>
      </c>
      <c r="U64" t="s">
        <v>100</v>
      </c>
      <c r="V64">
        <v>1</v>
      </c>
      <c r="W64">
        <v>1</v>
      </c>
      <c r="X64" t="b">
        <v>0</v>
      </c>
      <c r="Y64" t="s">
        <v>26</v>
      </c>
    </row>
    <row r="65" spans="1:25" x14ac:dyDescent="0.25">
      <c r="A65" t="s">
        <v>61</v>
      </c>
      <c r="B65" t="s">
        <v>62</v>
      </c>
      <c r="C65" t="b">
        <v>0</v>
      </c>
      <c r="D65" s="1">
        <v>732.88828000000001</v>
      </c>
      <c r="E65" t="s">
        <v>13</v>
      </c>
      <c r="F65" s="1">
        <v>773.45157900000004</v>
      </c>
      <c r="G65" t="s">
        <v>13</v>
      </c>
      <c r="H65" t="b">
        <v>1</v>
      </c>
      <c r="I65" t="b">
        <v>0</v>
      </c>
      <c r="J65">
        <v>0</v>
      </c>
      <c r="K65">
        <v>21.9</v>
      </c>
      <c r="L65">
        <v>1.6</v>
      </c>
      <c r="M65">
        <v>380</v>
      </c>
      <c r="N65" s="2">
        <f>((((Table13[[#This Row],[Precursor Ion]]/100)*3.8)-4.6)*1.15)*0.8</f>
        <v>21.389774268799997</v>
      </c>
      <c r="O65">
        <v>3.5</v>
      </c>
      <c r="P65" t="s">
        <v>91</v>
      </c>
      <c r="Q65">
        <v>0</v>
      </c>
      <c r="R65">
        <v>0</v>
      </c>
      <c r="S65">
        <v>0</v>
      </c>
      <c r="T65" t="b">
        <v>0</v>
      </c>
      <c r="U65" t="s">
        <v>100</v>
      </c>
      <c r="V65">
        <v>1</v>
      </c>
      <c r="W65">
        <v>1</v>
      </c>
      <c r="X65" t="b">
        <v>0</v>
      </c>
      <c r="Y65" t="s">
        <v>15</v>
      </c>
    </row>
    <row r="66" spans="1:25" x14ac:dyDescent="0.25">
      <c r="A66" t="s">
        <v>61</v>
      </c>
      <c r="B66" t="s">
        <v>62</v>
      </c>
      <c r="C66" t="b">
        <v>0</v>
      </c>
      <c r="D66" s="1">
        <v>732.88828000000001</v>
      </c>
      <c r="E66" t="s">
        <v>13</v>
      </c>
      <c r="F66" s="1">
        <v>644.40898600000003</v>
      </c>
      <c r="G66" t="s">
        <v>13</v>
      </c>
      <c r="H66" t="b">
        <v>1</v>
      </c>
      <c r="I66" t="b">
        <v>0</v>
      </c>
      <c r="J66">
        <v>0</v>
      </c>
      <c r="K66">
        <v>21.9</v>
      </c>
      <c r="L66">
        <v>1.6</v>
      </c>
      <c r="M66">
        <v>380</v>
      </c>
      <c r="N66" s="2">
        <f>((((Table13[[#This Row],[Precursor Ion]]/100)*3.8)-4.6)*1.15)*0.8</f>
        <v>21.389774268799997</v>
      </c>
      <c r="O66">
        <v>3.5</v>
      </c>
      <c r="P66" t="s">
        <v>91</v>
      </c>
      <c r="Q66">
        <v>0</v>
      </c>
      <c r="R66">
        <v>0</v>
      </c>
      <c r="S66">
        <v>0</v>
      </c>
      <c r="T66" t="b">
        <v>0</v>
      </c>
      <c r="U66" t="s">
        <v>100</v>
      </c>
      <c r="V66">
        <v>1</v>
      </c>
      <c r="W66">
        <v>1</v>
      </c>
      <c r="X66" t="b">
        <v>0</v>
      </c>
      <c r="Y66" t="s">
        <v>23</v>
      </c>
    </row>
    <row r="67" spans="1:25" x14ac:dyDescent="0.25">
      <c r="A67" t="s">
        <v>61</v>
      </c>
      <c r="B67" t="s">
        <v>62</v>
      </c>
      <c r="C67" t="b">
        <v>0</v>
      </c>
      <c r="D67" s="1">
        <v>732.88828000000001</v>
      </c>
      <c r="E67" t="s">
        <v>13</v>
      </c>
      <c r="F67" s="1">
        <v>557.37695699999995</v>
      </c>
      <c r="G67" t="s">
        <v>13</v>
      </c>
      <c r="H67" t="b">
        <v>1</v>
      </c>
      <c r="I67" t="b">
        <v>0</v>
      </c>
      <c r="J67">
        <v>0</v>
      </c>
      <c r="K67">
        <v>21.9</v>
      </c>
      <c r="L67">
        <v>1.6</v>
      </c>
      <c r="M67">
        <v>380</v>
      </c>
      <c r="N67" s="2">
        <f>((((Table13[[#This Row],[Precursor Ion]]/100)*3.8)-4.6)*1.15)*0.8</f>
        <v>21.389774268799997</v>
      </c>
      <c r="O67">
        <v>3.5</v>
      </c>
      <c r="P67" t="s">
        <v>91</v>
      </c>
      <c r="Q67">
        <v>0</v>
      </c>
      <c r="R67">
        <v>0</v>
      </c>
      <c r="S67">
        <v>0</v>
      </c>
      <c r="T67" t="b">
        <v>0</v>
      </c>
      <c r="U67" t="s">
        <v>100</v>
      </c>
      <c r="V67">
        <v>1</v>
      </c>
      <c r="W67">
        <v>1</v>
      </c>
      <c r="X67" t="b">
        <v>0</v>
      </c>
      <c r="Y67" t="s">
        <v>16</v>
      </c>
    </row>
    <row r="68" spans="1:25" x14ac:dyDescent="0.25">
      <c r="A68" t="s">
        <v>63</v>
      </c>
      <c r="B68" t="s">
        <v>64</v>
      </c>
      <c r="C68" t="b">
        <v>0</v>
      </c>
      <c r="D68" s="1">
        <v>742.90700400000003</v>
      </c>
      <c r="E68" t="s">
        <v>13</v>
      </c>
      <c r="F68" s="1">
        <v>986.56291999999996</v>
      </c>
      <c r="G68" t="s">
        <v>13</v>
      </c>
      <c r="H68" t="b">
        <v>1</v>
      </c>
      <c r="I68" t="b">
        <v>0</v>
      </c>
      <c r="J68">
        <v>0</v>
      </c>
      <c r="K68">
        <v>11.8</v>
      </c>
      <c r="L68">
        <v>1.6</v>
      </c>
      <c r="M68">
        <v>380</v>
      </c>
      <c r="N68" s="2">
        <f>((((Table13[[#This Row],[Precursor Ion]]/100)*3.8)-4.6)*1.15)*0.8</f>
        <v>21.740028859839995</v>
      </c>
      <c r="O68">
        <v>3.5</v>
      </c>
      <c r="P68" t="s">
        <v>91</v>
      </c>
      <c r="Q68">
        <v>0</v>
      </c>
      <c r="R68">
        <v>0</v>
      </c>
      <c r="S68">
        <v>0</v>
      </c>
      <c r="T68" t="b">
        <v>0</v>
      </c>
      <c r="U68" t="s">
        <v>100</v>
      </c>
      <c r="V68">
        <v>1</v>
      </c>
      <c r="W68">
        <v>1</v>
      </c>
      <c r="X68" t="b">
        <v>0</v>
      </c>
      <c r="Y68" t="s">
        <v>14</v>
      </c>
    </row>
    <row r="69" spans="1:25" x14ac:dyDescent="0.25">
      <c r="A69" t="s">
        <v>63</v>
      </c>
      <c r="B69" t="s">
        <v>64</v>
      </c>
      <c r="C69" t="b">
        <v>0</v>
      </c>
      <c r="D69" s="1">
        <v>742.90700400000003</v>
      </c>
      <c r="E69" t="s">
        <v>13</v>
      </c>
      <c r="F69" s="1">
        <v>630.39333599999998</v>
      </c>
      <c r="G69" t="s">
        <v>13</v>
      </c>
      <c r="H69" t="b">
        <v>1</v>
      </c>
      <c r="I69" t="b">
        <v>0</v>
      </c>
      <c r="J69">
        <v>0</v>
      </c>
      <c r="K69">
        <v>11.8</v>
      </c>
      <c r="L69">
        <v>1.6</v>
      </c>
      <c r="M69">
        <v>380</v>
      </c>
      <c r="N69" s="2">
        <f>((((Table13[[#This Row],[Precursor Ion]]/100)*3.8)-4.6)*1.15)*0.8</f>
        <v>21.740028859839995</v>
      </c>
      <c r="O69">
        <v>3.5</v>
      </c>
      <c r="P69" t="s">
        <v>91</v>
      </c>
      <c r="Q69">
        <v>0</v>
      </c>
      <c r="R69">
        <v>0</v>
      </c>
      <c r="S69">
        <v>0</v>
      </c>
      <c r="T69" t="b">
        <v>0</v>
      </c>
      <c r="U69" t="s">
        <v>100</v>
      </c>
      <c r="V69">
        <v>1</v>
      </c>
      <c r="W69">
        <v>1</v>
      </c>
      <c r="X69" t="b">
        <v>0</v>
      </c>
      <c r="Y69" t="s">
        <v>16</v>
      </c>
    </row>
    <row r="70" spans="1:25" x14ac:dyDescent="0.25">
      <c r="A70" t="s">
        <v>63</v>
      </c>
      <c r="B70" t="s">
        <v>64</v>
      </c>
      <c r="C70" t="b">
        <v>0</v>
      </c>
      <c r="D70" s="1">
        <v>742.90700400000003</v>
      </c>
      <c r="E70" t="s">
        <v>13</v>
      </c>
      <c r="F70" s="1">
        <v>517.30927199999996</v>
      </c>
      <c r="G70" t="s">
        <v>13</v>
      </c>
      <c r="H70" t="b">
        <v>1</v>
      </c>
      <c r="I70" t="b">
        <v>0</v>
      </c>
      <c r="J70">
        <v>0</v>
      </c>
      <c r="K70">
        <v>11.8</v>
      </c>
      <c r="L70">
        <v>1.6</v>
      </c>
      <c r="M70">
        <v>380</v>
      </c>
      <c r="N70" s="2">
        <f>((((Table13[[#This Row],[Precursor Ion]]/100)*3.8)-4.6)*1.15)*0.8</f>
        <v>21.740028859839995</v>
      </c>
      <c r="O70">
        <v>3.5</v>
      </c>
      <c r="P70" t="s">
        <v>91</v>
      </c>
      <c r="Q70">
        <v>0</v>
      </c>
      <c r="R70">
        <v>0</v>
      </c>
      <c r="S70">
        <v>0</v>
      </c>
      <c r="T70" t="b">
        <v>0</v>
      </c>
      <c r="U70" t="s">
        <v>100</v>
      </c>
      <c r="V70">
        <v>1</v>
      </c>
      <c r="W70">
        <v>1</v>
      </c>
      <c r="X70" t="b">
        <v>0</v>
      </c>
      <c r="Y70" t="s">
        <v>26</v>
      </c>
    </row>
    <row r="71" spans="1:25" x14ac:dyDescent="0.25">
      <c r="A71" t="s">
        <v>65</v>
      </c>
      <c r="B71" t="s">
        <v>66</v>
      </c>
      <c r="C71" t="b">
        <v>0</v>
      </c>
      <c r="D71" s="1">
        <v>748.33660899999995</v>
      </c>
      <c r="E71" t="s">
        <v>13</v>
      </c>
      <c r="F71" s="1">
        <v>904.44828500000006</v>
      </c>
      <c r="G71" t="s">
        <v>13</v>
      </c>
      <c r="H71" t="b">
        <v>1</v>
      </c>
      <c r="I71" t="b">
        <v>0</v>
      </c>
      <c r="J71">
        <v>0</v>
      </c>
      <c r="K71">
        <v>4.5</v>
      </c>
      <c r="L71">
        <v>1.6</v>
      </c>
      <c r="M71">
        <v>380</v>
      </c>
      <c r="N71" s="2">
        <f>((((Table13[[#This Row],[Precursor Ion]]/100)*3.8)-4.6)*1.15)*0.8</f>
        <v>21.929847850639995</v>
      </c>
      <c r="O71">
        <v>3.5</v>
      </c>
      <c r="P71" t="s">
        <v>91</v>
      </c>
      <c r="Q71">
        <v>0</v>
      </c>
      <c r="R71">
        <v>0</v>
      </c>
      <c r="S71">
        <v>0</v>
      </c>
      <c r="T71" t="b">
        <v>0</v>
      </c>
      <c r="U71" t="s">
        <v>100</v>
      </c>
      <c r="V71">
        <v>1</v>
      </c>
      <c r="W71">
        <v>1</v>
      </c>
      <c r="X71" t="b">
        <v>0</v>
      </c>
      <c r="Y71" t="s">
        <v>14</v>
      </c>
    </row>
    <row r="72" spans="1:25" x14ac:dyDescent="0.25">
      <c r="A72" t="s">
        <v>65</v>
      </c>
      <c r="B72" t="s">
        <v>66</v>
      </c>
      <c r="C72" t="b">
        <v>0</v>
      </c>
      <c r="D72" s="1">
        <v>748.33660899999995</v>
      </c>
      <c r="E72" t="s">
        <v>13</v>
      </c>
      <c r="F72" s="1">
        <v>789.42134199999998</v>
      </c>
      <c r="G72" t="s">
        <v>13</v>
      </c>
      <c r="H72" t="b">
        <v>1</v>
      </c>
      <c r="I72" t="b">
        <v>0</v>
      </c>
      <c r="J72">
        <v>0</v>
      </c>
      <c r="K72">
        <v>4.5</v>
      </c>
      <c r="L72">
        <v>1.6</v>
      </c>
      <c r="M72">
        <v>380</v>
      </c>
      <c r="N72" s="2">
        <f>((((Table13[[#This Row],[Precursor Ion]]/100)*3.8)-4.6)*1.15)*0.8</f>
        <v>21.929847850639995</v>
      </c>
      <c r="O72">
        <v>3.5</v>
      </c>
      <c r="P72" t="s">
        <v>91</v>
      </c>
      <c r="Q72">
        <v>0</v>
      </c>
      <c r="R72">
        <v>0</v>
      </c>
      <c r="S72">
        <v>0</v>
      </c>
      <c r="T72" t="b">
        <v>0</v>
      </c>
      <c r="U72" t="s">
        <v>100</v>
      </c>
      <c r="V72">
        <v>1</v>
      </c>
      <c r="W72">
        <v>1</v>
      </c>
      <c r="X72" t="b">
        <v>0</v>
      </c>
      <c r="Y72" t="s">
        <v>15</v>
      </c>
    </row>
    <row r="73" spans="1:25" x14ac:dyDescent="0.25">
      <c r="A73" t="s">
        <v>65</v>
      </c>
      <c r="B73" t="s">
        <v>66</v>
      </c>
      <c r="C73" t="b">
        <v>0</v>
      </c>
      <c r="D73" s="1">
        <v>748.33660899999995</v>
      </c>
      <c r="E73" t="s">
        <v>13</v>
      </c>
      <c r="F73" s="1">
        <v>619.31581400000005</v>
      </c>
      <c r="G73" t="s">
        <v>13</v>
      </c>
      <c r="H73" t="b">
        <v>1</v>
      </c>
      <c r="I73" t="b">
        <v>0</v>
      </c>
      <c r="J73">
        <v>0</v>
      </c>
      <c r="K73">
        <v>4.5</v>
      </c>
      <c r="L73">
        <v>1.6</v>
      </c>
      <c r="M73">
        <v>380</v>
      </c>
      <c r="N73" s="2">
        <f>((((Table13[[#This Row],[Precursor Ion]]/100)*3.8)-4.6)*1.15)*0.8</f>
        <v>21.929847850639995</v>
      </c>
      <c r="O73">
        <v>3.5</v>
      </c>
      <c r="P73" t="s">
        <v>91</v>
      </c>
      <c r="Q73">
        <v>0</v>
      </c>
      <c r="R73">
        <v>0</v>
      </c>
      <c r="S73">
        <v>0</v>
      </c>
      <c r="T73" t="b">
        <v>0</v>
      </c>
      <c r="U73" t="s">
        <v>100</v>
      </c>
      <c r="V73">
        <v>1</v>
      </c>
      <c r="W73">
        <v>1</v>
      </c>
      <c r="X73" t="b">
        <v>0</v>
      </c>
      <c r="Y73" t="s">
        <v>16</v>
      </c>
    </row>
    <row r="74" spans="1:25" x14ac:dyDescent="0.25">
      <c r="A74" t="s">
        <v>67</v>
      </c>
      <c r="B74" t="s">
        <v>68</v>
      </c>
      <c r="C74" t="b">
        <v>0</v>
      </c>
      <c r="D74" s="1">
        <v>559.76489400000003</v>
      </c>
      <c r="E74" t="s">
        <v>13</v>
      </c>
      <c r="F74" s="1">
        <v>818.40027199999997</v>
      </c>
      <c r="G74" t="s">
        <v>13</v>
      </c>
      <c r="H74" t="b">
        <v>1</v>
      </c>
      <c r="I74" t="b">
        <v>0</v>
      </c>
      <c r="J74">
        <v>0</v>
      </c>
      <c r="K74">
        <v>2.5</v>
      </c>
      <c r="L74">
        <v>1.6</v>
      </c>
      <c r="M74">
        <v>380</v>
      </c>
      <c r="N74" s="2">
        <f>((((Table13[[#This Row],[Precursor Ion]]/100)*3.8)-4.6)*1.15)*0.8</f>
        <v>15.33738069424</v>
      </c>
      <c r="O74">
        <v>3.5</v>
      </c>
      <c r="P74" t="s">
        <v>91</v>
      </c>
      <c r="Q74">
        <v>0</v>
      </c>
      <c r="R74">
        <v>0</v>
      </c>
      <c r="S74">
        <v>0</v>
      </c>
      <c r="T74" t="b">
        <v>0</v>
      </c>
      <c r="U74" t="s">
        <v>100</v>
      </c>
      <c r="V74">
        <v>1</v>
      </c>
      <c r="W74">
        <v>1</v>
      </c>
      <c r="X74" t="b">
        <v>0</v>
      </c>
      <c r="Y74" t="s">
        <v>14</v>
      </c>
    </row>
    <row r="75" spans="1:25" x14ac:dyDescent="0.25">
      <c r="A75" t="s">
        <v>67</v>
      </c>
      <c r="B75" t="s">
        <v>68</v>
      </c>
      <c r="C75" t="b">
        <v>0</v>
      </c>
      <c r="D75" s="1">
        <v>559.76489400000003</v>
      </c>
      <c r="E75" t="s">
        <v>13</v>
      </c>
      <c r="F75" s="1">
        <v>747.363158</v>
      </c>
      <c r="G75" t="s">
        <v>13</v>
      </c>
      <c r="H75" t="b">
        <v>1</v>
      </c>
      <c r="I75" t="b">
        <v>0</v>
      </c>
      <c r="J75">
        <v>0</v>
      </c>
      <c r="K75">
        <v>2.5</v>
      </c>
      <c r="L75">
        <v>1.6</v>
      </c>
      <c r="M75">
        <v>380</v>
      </c>
      <c r="N75" s="2">
        <f>((((Table13[[#This Row],[Precursor Ion]]/100)*3.8)-4.6)*1.15)*0.8</f>
        <v>15.33738069424</v>
      </c>
      <c r="O75">
        <v>3.5</v>
      </c>
      <c r="P75" t="s">
        <v>91</v>
      </c>
      <c r="Q75">
        <v>0</v>
      </c>
      <c r="R75">
        <v>0</v>
      </c>
      <c r="S75">
        <v>0</v>
      </c>
      <c r="T75" t="b">
        <v>0</v>
      </c>
      <c r="U75" t="s">
        <v>100</v>
      </c>
      <c r="V75">
        <v>1</v>
      </c>
      <c r="W75">
        <v>1</v>
      </c>
      <c r="X75" t="b">
        <v>0</v>
      </c>
      <c r="Y75" t="s">
        <v>15</v>
      </c>
    </row>
    <row r="76" spans="1:25" x14ac:dyDescent="0.25">
      <c r="A76" t="s">
        <v>67</v>
      </c>
      <c r="B76" t="s">
        <v>68</v>
      </c>
      <c r="C76" t="b">
        <v>0</v>
      </c>
      <c r="D76" s="1">
        <v>559.76489400000003</v>
      </c>
      <c r="E76" t="s">
        <v>13</v>
      </c>
      <c r="F76" s="1">
        <v>634.27909399999999</v>
      </c>
      <c r="G76" t="s">
        <v>13</v>
      </c>
      <c r="H76" t="b">
        <v>1</v>
      </c>
      <c r="I76" t="b">
        <v>0</v>
      </c>
      <c r="J76">
        <v>0</v>
      </c>
      <c r="K76">
        <v>2.5</v>
      </c>
      <c r="L76">
        <v>1.6</v>
      </c>
      <c r="M76">
        <v>380</v>
      </c>
      <c r="N76" s="2">
        <f>((((Table13[[#This Row],[Precursor Ion]]/100)*3.8)-4.6)*1.15)*0.8</f>
        <v>15.33738069424</v>
      </c>
      <c r="O76">
        <v>3.5</v>
      </c>
      <c r="P76" t="s">
        <v>91</v>
      </c>
      <c r="Q76">
        <v>0</v>
      </c>
      <c r="R76">
        <v>0</v>
      </c>
      <c r="S76">
        <v>0</v>
      </c>
      <c r="T76" t="b">
        <v>0</v>
      </c>
      <c r="U76" t="s">
        <v>100</v>
      </c>
      <c r="V76">
        <v>1</v>
      </c>
      <c r="W76">
        <v>1</v>
      </c>
      <c r="X76" t="b">
        <v>0</v>
      </c>
      <c r="Y76" t="s">
        <v>23</v>
      </c>
    </row>
    <row r="77" spans="1:25" x14ac:dyDescent="0.25">
      <c r="A77" t="s">
        <v>69</v>
      </c>
      <c r="B77" t="s">
        <v>70</v>
      </c>
      <c r="C77" t="b">
        <v>0</v>
      </c>
      <c r="D77" s="1">
        <v>779.92740500000002</v>
      </c>
      <c r="E77" t="s">
        <v>13</v>
      </c>
      <c r="F77" s="1">
        <v>941.50507100000004</v>
      </c>
      <c r="G77" t="s">
        <v>13</v>
      </c>
      <c r="H77" t="b">
        <v>1</v>
      </c>
      <c r="I77" t="b">
        <v>0</v>
      </c>
      <c r="J77">
        <v>0</v>
      </c>
      <c r="K77">
        <v>17.3</v>
      </c>
      <c r="L77">
        <v>1.6</v>
      </c>
      <c r="M77">
        <v>380</v>
      </c>
      <c r="N77" s="2">
        <f>((((Table13[[#This Row],[Precursor Ion]]/100)*3.8)-4.6)*1.15)*0.8</f>
        <v>23.034262078799998</v>
      </c>
      <c r="O77">
        <v>3.5</v>
      </c>
      <c r="P77" t="s">
        <v>91</v>
      </c>
      <c r="Q77">
        <v>0</v>
      </c>
      <c r="R77">
        <v>0</v>
      </c>
      <c r="S77">
        <v>0</v>
      </c>
      <c r="T77" t="b">
        <v>0</v>
      </c>
      <c r="U77" t="s">
        <v>100</v>
      </c>
      <c r="V77">
        <v>1</v>
      </c>
      <c r="W77">
        <v>1</v>
      </c>
      <c r="X77" t="b">
        <v>0</v>
      </c>
      <c r="Y77" t="s">
        <v>14</v>
      </c>
    </row>
    <row r="78" spans="1:25" x14ac:dyDescent="0.25">
      <c r="A78" t="s">
        <v>69</v>
      </c>
      <c r="B78" t="s">
        <v>70</v>
      </c>
      <c r="C78" t="b">
        <v>0</v>
      </c>
      <c r="D78" s="1">
        <v>779.92740500000002</v>
      </c>
      <c r="E78" t="s">
        <v>13</v>
      </c>
      <c r="F78" s="1">
        <v>804.44615899999997</v>
      </c>
      <c r="G78" t="s">
        <v>13</v>
      </c>
      <c r="H78" t="b">
        <v>1</v>
      </c>
      <c r="I78" t="b">
        <v>0</v>
      </c>
      <c r="J78">
        <v>0</v>
      </c>
      <c r="K78">
        <v>17.3</v>
      </c>
      <c r="L78">
        <v>1.6</v>
      </c>
      <c r="M78">
        <v>380</v>
      </c>
      <c r="N78" s="2">
        <f>((((Table13[[#This Row],[Precursor Ion]]/100)*3.8)-4.6)*1.15)*0.8</f>
        <v>23.034262078799998</v>
      </c>
      <c r="O78">
        <v>3.5</v>
      </c>
      <c r="P78" t="s">
        <v>91</v>
      </c>
      <c r="Q78">
        <v>0</v>
      </c>
      <c r="R78">
        <v>0</v>
      </c>
      <c r="S78">
        <v>0</v>
      </c>
      <c r="T78" t="b">
        <v>0</v>
      </c>
      <c r="U78" t="s">
        <v>100</v>
      </c>
      <c r="V78">
        <v>1</v>
      </c>
      <c r="W78">
        <v>1</v>
      </c>
      <c r="X78" t="b">
        <v>0</v>
      </c>
      <c r="Y78" t="s">
        <v>15</v>
      </c>
    </row>
    <row r="79" spans="1:25" x14ac:dyDescent="0.25">
      <c r="A79" t="s">
        <v>69</v>
      </c>
      <c r="B79" t="s">
        <v>70</v>
      </c>
      <c r="C79" t="b">
        <v>0</v>
      </c>
      <c r="D79" s="1">
        <v>779.92740500000002</v>
      </c>
      <c r="E79" t="s">
        <v>13</v>
      </c>
      <c r="F79" s="1">
        <v>588.37153799999999</v>
      </c>
      <c r="G79" t="s">
        <v>13</v>
      </c>
      <c r="H79" t="b">
        <v>1</v>
      </c>
      <c r="I79" t="b">
        <v>0</v>
      </c>
      <c r="J79">
        <v>0</v>
      </c>
      <c r="K79">
        <v>17.3</v>
      </c>
      <c r="L79">
        <v>1.6</v>
      </c>
      <c r="M79">
        <v>380</v>
      </c>
      <c r="N79" s="2">
        <f>((((Table13[[#This Row],[Precursor Ion]]/100)*3.8)-4.6)*1.15)*0.8</f>
        <v>23.034262078799998</v>
      </c>
      <c r="O79">
        <v>3.5</v>
      </c>
      <c r="P79" t="s">
        <v>91</v>
      </c>
      <c r="Q79">
        <v>0</v>
      </c>
      <c r="R79">
        <v>0</v>
      </c>
      <c r="S79">
        <v>0</v>
      </c>
      <c r="T79" t="b">
        <v>0</v>
      </c>
      <c r="U79" t="s">
        <v>100</v>
      </c>
      <c r="V79">
        <v>1</v>
      </c>
      <c r="W79">
        <v>1</v>
      </c>
      <c r="X79" t="b">
        <v>0</v>
      </c>
      <c r="Y79" t="s">
        <v>16</v>
      </c>
    </row>
    <row r="80" spans="1:25" x14ac:dyDescent="0.25">
      <c r="A80" t="s">
        <v>71</v>
      </c>
      <c r="B80" t="s">
        <v>72</v>
      </c>
      <c r="C80" t="b">
        <v>0</v>
      </c>
      <c r="D80" s="1">
        <v>749.36463800000001</v>
      </c>
      <c r="E80" t="s">
        <v>13</v>
      </c>
      <c r="F80" s="1">
        <v>967.47310200000004</v>
      </c>
      <c r="G80" t="s">
        <v>13</v>
      </c>
      <c r="H80" t="b">
        <v>1</v>
      </c>
      <c r="I80" t="b">
        <v>0</v>
      </c>
      <c r="J80">
        <v>0</v>
      </c>
      <c r="K80">
        <v>14.8</v>
      </c>
      <c r="L80">
        <v>1.6</v>
      </c>
      <c r="M80">
        <v>380</v>
      </c>
      <c r="N80" s="2">
        <f>((((Table13[[#This Row],[Precursor Ion]]/100)*3.8)-4.6)*1.15)*0.8</f>
        <v>21.965787744479996</v>
      </c>
      <c r="O80">
        <v>3.5</v>
      </c>
      <c r="P80" t="s">
        <v>91</v>
      </c>
      <c r="Q80">
        <v>0</v>
      </c>
      <c r="R80">
        <v>0</v>
      </c>
      <c r="S80">
        <v>0</v>
      </c>
      <c r="T80" t="b">
        <v>0</v>
      </c>
      <c r="U80" t="s">
        <v>100</v>
      </c>
      <c r="V80">
        <v>1</v>
      </c>
      <c r="W80">
        <v>1</v>
      </c>
      <c r="X80" t="b">
        <v>0</v>
      </c>
      <c r="Y80" t="s">
        <v>14</v>
      </c>
    </row>
    <row r="81" spans="1:25" x14ac:dyDescent="0.25">
      <c r="A81" t="s">
        <v>71</v>
      </c>
      <c r="B81" t="s">
        <v>72</v>
      </c>
      <c r="C81" t="b">
        <v>0</v>
      </c>
      <c r="D81" s="1">
        <v>749.36463800000001</v>
      </c>
      <c r="E81" t="s">
        <v>13</v>
      </c>
      <c r="F81" s="1">
        <v>853.43017499999996</v>
      </c>
      <c r="G81" t="s">
        <v>13</v>
      </c>
      <c r="H81" t="b">
        <v>1</v>
      </c>
      <c r="I81" t="b">
        <v>0</v>
      </c>
      <c r="J81">
        <v>0</v>
      </c>
      <c r="K81">
        <v>14.8</v>
      </c>
      <c r="L81">
        <v>1.6</v>
      </c>
      <c r="M81">
        <v>380</v>
      </c>
      <c r="N81" s="2">
        <f>((((Table13[[#This Row],[Precursor Ion]]/100)*3.8)-4.6)*1.15)*0.8</f>
        <v>21.965787744479996</v>
      </c>
      <c r="O81">
        <v>3.5</v>
      </c>
      <c r="P81" t="s">
        <v>91</v>
      </c>
      <c r="Q81">
        <v>0</v>
      </c>
      <c r="R81">
        <v>0</v>
      </c>
      <c r="S81">
        <v>0</v>
      </c>
      <c r="T81" t="b">
        <v>0</v>
      </c>
      <c r="U81" t="s">
        <v>100</v>
      </c>
      <c r="V81">
        <v>1</v>
      </c>
      <c r="W81">
        <v>1</v>
      </c>
      <c r="X81" t="b">
        <v>0</v>
      </c>
      <c r="Y81" t="s">
        <v>15</v>
      </c>
    </row>
    <row r="82" spans="1:25" x14ac:dyDescent="0.25">
      <c r="A82" t="s">
        <v>71</v>
      </c>
      <c r="B82" t="s">
        <v>72</v>
      </c>
      <c r="C82" t="b">
        <v>0</v>
      </c>
      <c r="D82" s="1">
        <v>749.36463800000001</v>
      </c>
      <c r="E82" t="s">
        <v>13</v>
      </c>
      <c r="F82" s="1">
        <v>531.25617399999999</v>
      </c>
      <c r="G82" t="s">
        <v>13</v>
      </c>
      <c r="H82" t="b">
        <v>1</v>
      </c>
      <c r="I82" t="b">
        <v>0</v>
      </c>
      <c r="J82">
        <v>0</v>
      </c>
      <c r="K82">
        <v>14.8</v>
      </c>
      <c r="L82">
        <v>1.6</v>
      </c>
      <c r="M82">
        <v>380</v>
      </c>
      <c r="N82" s="2">
        <f>((((Table13[[#This Row],[Precursor Ion]]/100)*3.8)-4.6)*1.15)*0.8</f>
        <v>21.965787744479996</v>
      </c>
      <c r="O82">
        <v>3.5</v>
      </c>
      <c r="P82" t="s">
        <v>91</v>
      </c>
      <c r="Q82">
        <v>0</v>
      </c>
      <c r="R82">
        <v>0</v>
      </c>
      <c r="S82">
        <v>0</v>
      </c>
      <c r="T82" t="b">
        <v>0</v>
      </c>
      <c r="U82" t="s">
        <v>100</v>
      </c>
      <c r="V82">
        <v>1</v>
      </c>
      <c r="W82">
        <v>1</v>
      </c>
      <c r="X82" t="b">
        <v>0</v>
      </c>
      <c r="Y82" t="s">
        <v>20</v>
      </c>
    </row>
    <row r="83" spans="1:25" x14ac:dyDescent="0.25">
      <c r="A83" t="s">
        <v>73</v>
      </c>
      <c r="B83" t="s">
        <v>74</v>
      </c>
      <c r="C83" t="b">
        <v>0</v>
      </c>
      <c r="D83" s="1">
        <v>924.98872300000005</v>
      </c>
      <c r="E83" t="s">
        <v>13</v>
      </c>
      <c r="F83" s="1">
        <v>949.53530899999998</v>
      </c>
      <c r="G83" t="s">
        <v>13</v>
      </c>
      <c r="H83" t="b">
        <v>1</v>
      </c>
      <c r="I83" t="b">
        <v>0</v>
      </c>
      <c r="J83">
        <v>0</v>
      </c>
      <c r="K83">
        <v>26.4</v>
      </c>
      <c r="L83">
        <v>1.6</v>
      </c>
      <c r="M83">
        <v>380</v>
      </c>
      <c r="N83" s="2">
        <f>((((Table13[[#This Row],[Precursor Ion]]/100)*3.8)-4.6)*1.15)*0.8</f>
        <v>28.105605756079996</v>
      </c>
      <c r="O83">
        <v>3.5</v>
      </c>
      <c r="P83" t="s">
        <v>91</v>
      </c>
      <c r="Q83">
        <v>0</v>
      </c>
      <c r="R83">
        <v>0</v>
      </c>
      <c r="S83">
        <v>0</v>
      </c>
      <c r="T83" t="b">
        <v>0</v>
      </c>
      <c r="U83" t="s">
        <v>100</v>
      </c>
      <c r="V83">
        <v>1</v>
      </c>
      <c r="W83">
        <v>1</v>
      </c>
      <c r="X83" t="b">
        <v>0</v>
      </c>
      <c r="Y83" t="s">
        <v>14</v>
      </c>
    </row>
    <row r="84" spans="1:25" x14ac:dyDescent="0.25">
      <c r="A84" t="s">
        <v>73</v>
      </c>
      <c r="B84" t="s">
        <v>74</v>
      </c>
      <c r="C84" t="b">
        <v>0</v>
      </c>
      <c r="D84" s="1">
        <v>924.98872300000005</v>
      </c>
      <c r="E84" t="s">
        <v>13</v>
      </c>
      <c r="F84" s="1">
        <v>722.40831700000001</v>
      </c>
      <c r="G84" t="s">
        <v>13</v>
      </c>
      <c r="H84" t="b">
        <v>1</v>
      </c>
      <c r="I84" t="b">
        <v>0</v>
      </c>
      <c r="J84">
        <v>0</v>
      </c>
      <c r="K84">
        <v>26.4</v>
      </c>
      <c r="L84">
        <v>1.6</v>
      </c>
      <c r="M84">
        <v>380</v>
      </c>
      <c r="N84" s="2">
        <f>((((Table13[[#This Row],[Precursor Ion]]/100)*3.8)-4.6)*1.15)*0.8</f>
        <v>28.105605756079996</v>
      </c>
      <c r="O84">
        <v>3.5</v>
      </c>
      <c r="P84" t="s">
        <v>91</v>
      </c>
      <c r="Q84">
        <v>0</v>
      </c>
      <c r="R84">
        <v>0</v>
      </c>
      <c r="S84">
        <v>0</v>
      </c>
      <c r="T84" t="b">
        <v>0</v>
      </c>
      <c r="U84" t="s">
        <v>100</v>
      </c>
      <c r="V84">
        <v>1</v>
      </c>
      <c r="W84">
        <v>1</v>
      </c>
      <c r="X84" t="b">
        <v>0</v>
      </c>
      <c r="Y84" t="s">
        <v>23</v>
      </c>
    </row>
    <row r="85" spans="1:25" x14ac:dyDescent="0.25">
      <c r="A85" t="s">
        <v>73</v>
      </c>
      <c r="B85" t="s">
        <v>74</v>
      </c>
      <c r="C85" t="b">
        <v>0</v>
      </c>
      <c r="D85" s="1">
        <v>924.98872300000005</v>
      </c>
      <c r="E85" t="s">
        <v>13</v>
      </c>
      <c r="F85" s="1">
        <v>609.324253</v>
      </c>
      <c r="G85" t="s">
        <v>13</v>
      </c>
      <c r="H85" t="b">
        <v>1</v>
      </c>
      <c r="I85" t="b">
        <v>0</v>
      </c>
      <c r="J85">
        <v>0</v>
      </c>
      <c r="K85">
        <v>26.4</v>
      </c>
      <c r="L85">
        <v>1.6</v>
      </c>
      <c r="M85">
        <v>380</v>
      </c>
      <c r="N85" s="2">
        <f>((((Table13[[#This Row],[Precursor Ion]]/100)*3.8)-4.6)*1.15)*0.8</f>
        <v>28.105605756079996</v>
      </c>
      <c r="O85">
        <v>3.5</v>
      </c>
      <c r="P85" t="s">
        <v>91</v>
      </c>
      <c r="Q85">
        <v>0</v>
      </c>
      <c r="R85">
        <v>0</v>
      </c>
      <c r="S85">
        <v>0</v>
      </c>
      <c r="T85" t="b">
        <v>0</v>
      </c>
      <c r="U85" t="s">
        <v>100</v>
      </c>
      <c r="V85">
        <v>1</v>
      </c>
      <c r="W85">
        <v>1</v>
      </c>
      <c r="X85" t="b">
        <v>0</v>
      </c>
      <c r="Y85" t="s">
        <v>16</v>
      </c>
    </row>
    <row r="86" spans="1:25" x14ac:dyDescent="0.25">
      <c r="A86" t="s">
        <v>75</v>
      </c>
      <c r="B86" t="s">
        <v>76</v>
      </c>
      <c r="C86" t="b">
        <v>0</v>
      </c>
      <c r="D86" s="1">
        <v>867.99307999999996</v>
      </c>
      <c r="E86" t="s">
        <v>13</v>
      </c>
      <c r="F86" s="1">
        <v>865.44140800000002</v>
      </c>
      <c r="G86" t="s">
        <v>13</v>
      </c>
      <c r="H86" t="b">
        <v>1</v>
      </c>
      <c r="I86" t="b">
        <v>0</v>
      </c>
      <c r="J86">
        <v>0</v>
      </c>
      <c r="K86">
        <v>52</v>
      </c>
      <c r="L86">
        <v>1.6</v>
      </c>
      <c r="M86">
        <v>380</v>
      </c>
      <c r="N86" s="2">
        <f>((((Table13[[#This Row],[Precursor Ion]]/100)*3.8)-4.6)*1.15)*0.8</f>
        <v>26.113038076799992</v>
      </c>
      <c r="O86">
        <v>3.5</v>
      </c>
      <c r="P86" t="s">
        <v>91</v>
      </c>
      <c r="Q86">
        <v>0</v>
      </c>
      <c r="R86">
        <v>0</v>
      </c>
      <c r="S86">
        <v>0</v>
      </c>
      <c r="T86" t="b">
        <v>0</v>
      </c>
      <c r="U86" t="s">
        <v>100</v>
      </c>
      <c r="V86">
        <v>1</v>
      </c>
      <c r="W86">
        <v>1</v>
      </c>
      <c r="X86" t="b">
        <v>0</v>
      </c>
      <c r="Y86" t="s">
        <v>15</v>
      </c>
    </row>
    <row r="87" spans="1:25" x14ac:dyDescent="0.25">
      <c r="A87" t="s">
        <v>75</v>
      </c>
      <c r="B87" t="s">
        <v>76</v>
      </c>
      <c r="C87" t="b">
        <v>0</v>
      </c>
      <c r="D87" s="1">
        <v>867.99307999999996</v>
      </c>
      <c r="E87" t="s">
        <v>13</v>
      </c>
      <c r="F87" s="1">
        <v>545.30820900000003</v>
      </c>
      <c r="G87" t="s">
        <v>13</v>
      </c>
      <c r="H87" t="b">
        <v>1</v>
      </c>
      <c r="I87" t="b">
        <v>0</v>
      </c>
      <c r="J87">
        <v>0</v>
      </c>
      <c r="K87">
        <v>52</v>
      </c>
      <c r="L87">
        <v>1.6</v>
      </c>
      <c r="M87">
        <v>380</v>
      </c>
      <c r="N87" s="2">
        <f>((((Table13[[#This Row],[Precursor Ion]]/100)*3.8)-4.6)*1.15)*0.8</f>
        <v>26.113038076799992</v>
      </c>
      <c r="O87">
        <v>3.5</v>
      </c>
      <c r="P87" t="s">
        <v>91</v>
      </c>
      <c r="Q87">
        <v>0</v>
      </c>
      <c r="R87">
        <v>0</v>
      </c>
      <c r="S87">
        <v>0</v>
      </c>
      <c r="T87" t="b">
        <v>0</v>
      </c>
      <c r="U87" t="s">
        <v>100</v>
      </c>
      <c r="V87">
        <v>1</v>
      </c>
      <c r="W87">
        <v>1</v>
      </c>
      <c r="X87" t="b">
        <v>0</v>
      </c>
      <c r="Y87" t="s">
        <v>20</v>
      </c>
    </row>
    <row r="88" spans="1:25" x14ac:dyDescent="0.25">
      <c r="A88" t="s">
        <v>75</v>
      </c>
      <c r="B88" t="s">
        <v>76</v>
      </c>
      <c r="C88" t="b">
        <v>0</v>
      </c>
      <c r="D88" s="1">
        <v>867.99307999999996</v>
      </c>
      <c r="E88" t="s">
        <v>13</v>
      </c>
      <c r="F88" s="1">
        <v>644.376623</v>
      </c>
      <c r="G88" t="s">
        <v>13</v>
      </c>
      <c r="H88" t="b">
        <v>1</v>
      </c>
      <c r="I88" t="b">
        <v>0</v>
      </c>
      <c r="J88">
        <v>0</v>
      </c>
      <c r="K88">
        <v>52</v>
      </c>
      <c r="L88">
        <v>1.6</v>
      </c>
      <c r="M88">
        <v>380</v>
      </c>
      <c r="N88" s="2">
        <f>((((Table13[[#This Row],[Precursor Ion]]/100)*3.8)-4.6)*1.15)*0.8</f>
        <v>26.113038076799992</v>
      </c>
      <c r="O88">
        <v>3.5</v>
      </c>
      <c r="P88" t="s">
        <v>91</v>
      </c>
      <c r="Q88">
        <v>0</v>
      </c>
      <c r="R88">
        <v>0</v>
      </c>
      <c r="S88">
        <v>0</v>
      </c>
      <c r="T88" t="b">
        <v>0</v>
      </c>
      <c r="U88" t="s">
        <v>100</v>
      </c>
      <c r="V88">
        <v>1</v>
      </c>
      <c r="W88">
        <v>1</v>
      </c>
      <c r="X88" t="b">
        <v>0</v>
      </c>
      <c r="Y88" t="s">
        <v>77</v>
      </c>
    </row>
    <row r="89" spans="1:25" x14ac:dyDescent="0.25">
      <c r="A89" t="s">
        <v>78</v>
      </c>
      <c r="B89" t="s">
        <v>79</v>
      </c>
      <c r="C89" t="b">
        <v>0</v>
      </c>
      <c r="D89" s="1">
        <v>767.87282700000003</v>
      </c>
      <c r="E89" t="s">
        <v>13</v>
      </c>
      <c r="F89" s="1">
        <v>651.34605099999999</v>
      </c>
      <c r="G89" t="s">
        <v>13</v>
      </c>
      <c r="H89" t="b">
        <v>1</v>
      </c>
      <c r="I89" t="b">
        <v>0</v>
      </c>
      <c r="J89">
        <v>0</v>
      </c>
      <c r="K89">
        <v>14.3</v>
      </c>
      <c r="L89">
        <v>1.6</v>
      </c>
      <c r="M89">
        <v>380</v>
      </c>
      <c r="N89" s="2">
        <f>((((Table13[[#This Row],[Precursor Ion]]/100)*3.8)-4.6)*1.15)*0.8</f>
        <v>22.612834031919999</v>
      </c>
      <c r="O89">
        <v>3.5</v>
      </c>
      <c r="P89" t="s">
        <v>91</v>
      </c>
      <c r="Q89">
        <v>0</v>
      </c>
      <c r="R89">
        <v>0</v>
      </c>
      <c r="S89">
        <v>0</v>
      </c>
      <c r="T89" t="b">
        <v>0</v>
      </c>
      <c r="U89" t="s">
        <v>100</v>
      </c>
      <c r="V89">
        <v>1</v>
      </c>
      <c r="W89">
        <v>1</v>
      </c>
      <c r="X89" t="b">
        <v>0</v>
      </c>
      <c r="Y89" t="s">
        <v>16</v>
      </c>
    </row>
    <row r="90" spans="1:25" x14ac:dyDescent="0.25">
      <c r="A90" t="s">
        <v>78</v>
      </c>
      <c r="B90" t="s">
        <v>79</v>
      </c>
      <c r="C90" t="b">
        <v>0</v>
      </c>
      <c r="D90" s="1">
        <v>767.87282700000003</v>
      </c>
      <c r="E90" t="s">
        <v>13</v>
      </c>
      <c r="F90" s="1">
        <v>536.31910800000003</v>
      </c>
      <c r="G90" t="s">
        <v>13</v>
      </c>
      <c r="H90" t="b">
        <v>1</v>
      </c>
      <c r="I90" t="b">
        <v>0</v>
      </c>
      <c r="J90">
        <v>0</v>
      </c>
      <c r="K90">
        <v>14.3</v>
      </c>
      <c r="L90">
        <v>1.6</v>
      </c>
      <c r="M90">
        <v>380</v>
      </c>
      <c r="N90" s="2">
        <f>((((Table13[[#This Row],[Precursor Ion]]/100)*3.8)-4.6)*1.15)*0.8</f>
        <v>22.612834031919999</v>
      </c>
      <c r="O90">
        <v>3.5</v>
      </c>
      <c r="P90" t="s">
        <v>91</v>
      </c>
      <c r="Q90">
        <v>0</v>
      </c>
      <c r="R90">
        <v>0</v>
      </c>
      <c r="S90">
        <v>0</v>
      </c>
      <c r="T90" t="b">
        <v>0</v>
      </c>
      <c r="U90" t="s">
        <v>100</v>
      </c>
      <c r="V90">
        <v>1</v>
      </c>
      <c r="W90">
        <v>1</v>
      </c>
      <c r="X90" t="b">
        <v>0</v>
      </c>
      <c r="Y90" t="s">
        <v>26</v>
      </c>
    </row>
    <row r="91" spans="1:25" x14ac:dyDescent="0.25">
      <c r="A91" t="s">
        <v>78</v>
      </c>
      <c r="B91" t="s">
        <v>79</v>
      </c>
      <c r="C91" t="b">
        <v>0</v>
      </c>
      <c r="D91" s="1">
        <v>767.87282700000003</v>
      </c>
      <c r="E91" t="s">
        <v>13</v>
      </c>
      <c r="F91" s="1">
        <v>458.188154</v>
      </c>
      <c r="G91" t="s">
        <v>13</v>
      </c>
      <c r="H91" t="b">
        <v>1</v>
      </c>
      <c r="I91" t="b">
        <v>0</v>
      </c>
      <c r="J91">
        <v>0</v>
      </c>
      <c r="K91">
        <v>14.3</v>
      </c>
      <c r="L91">
        <v>1.6</v>
      </c>
      <c r="M91">
        <v>380</v>
      </c>
      <c r="N91" s="2">
        <f>((((Table13[[#This Row],[Precursor Ion]]/100)*3.8)-4.6)*1.15)*0.8</f>
        <v>22.612834031919999</v>
      </c>
      <c r="O91">
        <v>3.5</v>
      </c>
      <c r="P91" t="s">
        <v>91</v>
      </c>
      <c r="Q91">
        <v>0</v>
      </c>
      <c r="R91">
        <v>0</v>
      </c>
      <c r="S91">
        <v>0</v>
      </c>
      <c r="T91" t="b">
        <v>0</v>
      </c>
      <c r="U91" t="s">
        <v>100</v>
      </c>
      <c r="V91">
        <v>1</v>
      </c>
      <c r="W91">
        <v>1</v>
      </c>
      <c r="X91" t="b">
        <v>0</v>
      </c>
      <c r="Y91" t="s">
        <v>20</v>
      </c>
    </row>
    <row r="92" spans="1:25" x14ac:dyDescent="0.25">
      <c r="A92" t="s">
        <v>80</v>
      </c>
      <c r="B92" t="s">
        <v>81</v>
      </c>
      <c r="C92" t="b">
        <v>0</v>
      </c>
      <c r="D92" s="1">
        <v>735.890626</v>
      </c>
      <c r="E92" t="s">
        <v>13</v>
      </c>
      <c r="F92" s="1">
        <v>1026.5367060000001</v>
      </c>
      <c r="G92" t="s">
        <v>13</v>
      </c>
      <c r="H92" t="b">
        <v>1</v>
      </c>
      <c r="I92" t="b">
        <v>0</v>
      </c>
      <c r="J92">
        <v>0</v>
      </c>
      <c r="K92">
        <v>30.2</v>
      </c>
      <c r="L92">
        <v>1.6</v>
      </c>
      <c r="M92">
        <v>380</v>
      </c>
      <c r="N92" s="2">
        <f>((((Table13[[#This Row],[Precursor Ion]]/100)*3.8)-4.6)*1.15)*0.8</f>
        <v>21.494736284959998</v>
      </c>
      <c r="O92">
        <v>3.5</v>
      </c>
      <c r="P92" t="s">
        <v>91</v>
      </c>
      <c r="Q92">
        <v>0</v>
      </c>
      <c r="R92">
        <v>0</v>
      </c>
      <c r="S92">
        <v>0</v>
      </c>
      <c r="T92" t="b">
        <v>0</v>
      </c>
      <c r="U92" t="s">
        <v>100</v>
      </c>
      <c r="V92">
        <v>1</v>
      </c>
      <c r="W92">
        <v>1</v>
      </c>
      <c r="X92" t="b">
        <v>0</v>
      </c>
      <c r="Y92" t="s">
        <v>14</v>
      </c>
    </row>
    <row r="93" spans="1:25" x14ac:dyDescent="0.25">
      <c r="A93" t="s">
        <v>80</v>
      </c>
      <c r="B93" t="s">
        <v>81</v>
      </c>
      <c r="C93" t="b">
        <v>0</v>
      </c>
      <c r="D93" s="1">
        <v>735.890626</v>
      </c>
      <c r="E93" t="s">
        <v>13</v>
      </c>
      <c r="F93" s="1">
        <v>650.36203599999999</v>
      </c>
      <c r="G93" t="s">
        <v>13</v>
      </c>
      <c r="H93" t="b">
        <v>1</v>
      </c>
      <c r="I93" t="b">
        <v>0</v>
      </c>
      <c r="J93">
        <v>0</v>
      </c>
      <c r="K93">
        <v>30.2</v>
      </c>
      <c r="L93">
        <v>1.6</v>
      </c>
      <c r="M93">
        <v>380</v>
      </c>
      <c r="N93" s="2">
        <f>((((Table13[[#This Row],[Precursor Ion]]/100)*3.8)-4.6)*1.15)*0.8</f>
        <v>21.494736284959998</v>
      </c>
      <c r="O93">
        <v>3.5</v>
      </c>
      <c r="P93" t="s">
        <v>91</v>
      </c>
      <c r="Q93">
        <v>0</v>
      </c>
      <c r="R93">
        <v>0</v>
      </c>
      <c r="S93">
        <v>0</v>
      </c>
      <c r="T93" t="b">
        <v>0</v>
      </c>
      <c r="U93" t="s">
        <v>100</v>
      </c>
      <c r="V93">
        <v>1</v>
      </c>
      <c r="W93">
        <v>1</v>
      </c>
      <c r="X93" t="b">
        <v>0</v>
      </c>
      <c r="Y93" t="s">
        <v>16</v>
      </c>
    </row>
    <row r="94" spans="1:25" x14ac:dyDescent="0.25">
      <c r="A94" t="s">
        <v>80</v>
      </c>
      <c r="B94" t="s">
        <v>81</v>
      </c>
      <c r="C94" t="b">
        <v>0</v>
      </c>
      <c r="D94" s="1">
        <v>735.890626</v>
      </c>
      <c r="E94" t="s">
        <v>13</v>
      </c>
      <c r="F94" s="1">
        <v>503.29362200000003</v>
      </c>
      <c r="G94" t="s">
        <v>13</v>
      </c>
      <c r="H94" t="b">
        <v>1</v>
      </c>
      <c r="I94" t="b">
        <v>0</v>
      </c>
      <c r="J94">
        <v>0</v>
      </c>
      <c r="K94">
        <v>30.2</v>
      </c>
      <c r="L94">
        <v>1.6</v>
      </c>
      <c r="M94">
        <v>380</v>
      </c>
      <c r="N94" s="2">
        <f>((((Table13[[#This Row],[Precursor Ion]]/100)*3.8)-4.6)*1.15)*0.8</f>
        <v>21.494736284959998</v>
      </c>
      <c r="O94">
        <v>3.5</v>
      </c>
      <c r="P94" t="s">
        <v>91</v>
      </c>
      <c r="Q94">
        <v>0</v>
      </c>
      <c r="R94">
        <v>0</v>
      </c>
      <c r="S94">
        <v>0</v>
      </c>
      <c r="T94" t="b">
        <v>0</v>
      </c>
      <c r="U94" t="s">
        <v>100</v>
      </c>
      <c r="V94">
        <v>1</v>
      </c>
      <c r="W94">
        <v>1</v>
      </c>
      <c r="X94" t="b">
        <v>0</v>
      </c>
      <c r="Y94" t="s">
        <v>26</v>
      </c>
    </row>
    <row r="95" spans="1:25" x14ac:dyDescent="0.25">
      <c r="A95" t="s">
        <v>82</v>
      </c>
      <c r="B95" t="s">
        <v>83</v>
      </c>
      <c r="C95" t="b">
        <v>0</v>
      </c>
      <c r="D95" s="1">
        <v>789.377745</v>
      </c>
      <c r="E95" t="s">
        <v>13</v>
      </c>
      <c r="F95" s="1">
        <v>1036.509822</v>
      </c>
      <c r="G95" t="s">
        <v>13</v>
      </c>
      <c r="H95" t="b">
        <v>1</v>
      </c>
      <c r="I95" t="b">
        <v>0</v>
      </c>
      <c r="J95">
        <v>0</v>
      </c>
      <c r="K95">
        <v>21.7</v>
      </c>
      <c r="L95">
        <v>1.6</v>
      </c>
      <c r="M95">
        <v>380</v>
      </c>
      <c r="N95" s="2">
        <f>((((Table13[[#This Row],[Precursor Ion]]/100)*3.8)-4.6)*1.15)*0.8</f>
        <v>23.364645965199998</v>
      </c>
      <c r="O95">
        <v>3.5</v>
      </c>
      <c r="P95" t="s">
        <v>91</v>
      </c>
      <c r="Q95">
        <v>0</v>
      </c>
      <c r="R95">
        <v>0</v>
      </c>
      <c r="S95">
        <v>0</v>
      </c>
      <c r="T95" t="b">
        <v>0</v>
      </c>
      <c r="U95" t="s">
        <v>100</v>
      </c>
      <c r="V95">
        <v>1</v>
      </c>
      <c r="W95">
        <v>1</v>
      </c>
      <c r="X95" t="b">
        <v>0</v>
      </c>
      <c r="Y95" t="s">
        <v>14</v>
      </c>
    </row>
    <row r="96" spans="1:25" x14ac:dyDescent="0.25">
      <c r="A96" t="s">
        <v>82</v>
      </c>
      <c r="B96" t="s">
        <v>83</v>
      </c>
      <c r="C96" t="b">
        <v>0</v>
      </c>
      <c r="D96" s="1">
        <v>789.377745</v>
      </c>
      <c r="E96" t="s">
        <v>13</v>
      </c>
      <c r="F96" s="1">
        <v>907.46722899999997</v>
      </c>
      <c r="G96" t="s">
        <v>13</v>
      </c>
      <c r="H96" t="b">
        <v>1</v>
      </c>
      <c r="I96" t="b">
        <v>0</v>
      </c>
      <c r="J96">
        <v>0</v>
      </c>
      <c r="K96">
        <v>21.7</v>
      </c>
      <c r="L96">
        <v>1.6</v>
      </c>
      <c r="M96">
        <v>380</v>
      </c>
      <c r="N96" s="2">
        <f>((((Table13[[#This Row],[Precursor Ion]]/100)*3.8)-4.6)*1.15)*0.8</f>
        <v>23.364645965199998</v>
      </c>
      <c r="O96">
        <v>3.5</v>
      </c>
      <c r="P96" t="s">
        <v>91</v>
      </c>
      <c r="Q96">
        <v>0</v>
      </c>
      <c r="R96">
        <v>0</v>
      </c>
      <c r="S96">
        <v>0</v>
      </c>
      <c r="T96" t="b">
        <v>0</v>
      </c>
      <c r="U96" t="s">
        <v>100</v>
      </c>
      <c r="V96">
        <v>1</v>
      </c>
      <c r="W96">
        <v>1</v>
      </c>
      <c r="X96" t="b">
        <v>0</v>
      </c>
      <c r="Y96" t="s">
        <v>15</v>
      </c>
    </row>
    <row r="97" spans="1:25" x14ac:dyDescent="0.25">
      <c r="A97" t="s">
        <v>82</v>
      </c>
      <c r="B97" t="s">
        <v>83</v>
      </c>
      <c r="C97" t="b">
        <v>0</v>
      </c>
      <c r="D97" s="1">
        <v>789.377745</v>
      </c>
      <c r="E97" t="s">
        <v>13</v>
      </c>
      <c r="F97" s="1">
        <v>666.32458799999995</v>
      </c>
      <c r="G97" t="s">
        <v>13</v>
      </c>
      <c r="H97" t="b">
        <v>1</v>
      </c>
      <c r="I97" t="b">
        <v>0</v>
      </c>
      <c r="J97">
        <v>0</v>
      </c>
      <c r="K97">
        <v>21.7</v>
      </c>
      <c r="L97">
        <v>1.6</v>
      </c>
      <c r="M97">
        <v>380</v>
      </c>
      <c r="N97" s="2">
        <f>((((Table13[[#This Row],[Precursor Ion]]/100)*3.8)-4.6)*1.15)*0.8</f>
        <v>23.364645965199998</v>
      </c>
      <c r="O97">
        <v>3.5</v>
      </c>
      <c r="P97" t="s">
        <v>91</v>
      </c>
      <c r="Q97">
        <v>0</v>
      </c>
      <c r="R97">
        <v>0</v>
      </c>
      <c r="S97">
        <v>0</v>
      </c>
      <c r="T97" t="b">
        <v>0</v>
      </c>
      <c r="U97" t="s">
        <v>100</v>
      </c>
      <c r="V97">
        <v>1</v>
      </c>
      <c r="W97">
        <v>1</v>
      </c>
      <c r="X97" t="b">
        <v>0</v>
      </c>
      <c r="Y97" t="s">
        <v>16</v>
      </c>
    </row>
    <row r="98" spans="1:25" x14ac:dyDescent="0.25">
      <c r="A98" t="s">
        <v>84</v>
      </c>
      <c r="B98" t="s">
        <v>85</v>
      </c>
      <c r="C98" t="b">
        <v>0</v>
      </c>
      <c r="D98" s="1">
        <v>650.81564700000001</v>
      </c>
      <c r="E98" t="s">
        <v>13</v>
      </c>
      <c r="F98" s="1">
        <v>800.43732599999998</v>
      </c>
      <c r="G98" t="s">
        <v>13</v>
      </c>
      <c r="H98" t="b">
        <v>1</v>
      </c>
      <c r="I98" t="b">
        <v>0</v>
      </c>
      <c r="J98">
        <v>0</v>
      </c>
      <c r="K98">
        <v>2.8</v>
      </c>
      <c r="L98">
        <v>1.6</v>
      </c>
      <c r="M98">
        <v>380</v>
      </c>
      <c r="N98" s="2">
        <f>((((Table13[[#This Row],[Precursor Ion]]/100)*3.8)-4.6)*1.15)*0.8</f>
        <v>18.520515019119998</v>
      </c>
      <c r="O98">
        <v>3.5</v>
      </c>
      <c r="P98" t="s">
        <v>91</v>
      </c>
      <c r="Q98">
        <v>0</v>
      </c>
      <c r="R98">
        <v>0</v>
      </c>
      <c r="S98">
        <v>0</v>
      </c>
      <c r="T98" t="b">
        <v>0</v>
      </c>
      <c r="U98" t="s">
        <v>100</v>
      </c>
      <c r="V98">
        <v>1</v>
      </c>
      <c r="W98">
        <v>1</v>
      </c>
      <c r="X98" t="b">
        <v>0</v>
      </c>
      <c r="Y98" t="s">
        <v>14</v>
      </c>
    </row>
    <row r="99" spans="1:25" x14ac:dyDescent="0.25">
      <c r="A99" t="s">
        <v>84</v>
      </c>
      <c r="B99" t="s">
        <v>85</v>
      </c>
      <c r="C99" t="b">
        <v>0</v>
      </c>
      <c r="D99" s="1">
        <v>650.81564700000001</v>
      </c>
      <c r="E99" t="s">
        <v>13</v>
      </c>
      <c r="F99" s="1">
        <v>743.41586199999995</v>
      </c>
      <c r="G99" t="s">
        <v>13</v>
      </c>
      <c r="H99" t="b">
        <v>1</v>
      </c>
      <c r="I99" t="b">
        <v>0</v>
      </c>
      <c r="J99">
        <v>0</v>
      </c>
      <c r="K99">
        <v>2.8</v>
      </c>
      <c r="L99">
        <v>1.6</v>
      </c>
      <c r="M99">
        <v>380</v>
      </c>
      <c r="N99" s="2">
        <f>((((Table13[[#This Row],[Precursor Ion]]/100)*3.8)-4.6)*1.15)*0.8</f>
        <v>18.520515019119998</v>
      </c>
      <c r="O99">
        <v>3.5</v>
      </c>
      <c r="P99" t="s">
        <v>91</v>
      </c>
      <c r="Q99">
        <v>0</v>
      </c>
      <c r="R99">
        <v>0</v>
      </c>
      <c r="S99">
        <v>0</v>
      </c>
      <c r="T99" t="b">
        <v>0</v>
      </c>
      <c r="U99" t="s">
        <v>100</v>
      </c>
      <c r="V99">
        <v>1</v>
      </c>
      <c r="W99">
        <v>1</v>
      </c>
      <c r="X99" t="b">
        <v>0</v>
      </c>
      <c r="Y99" t="s">
        <v>15</v>
      </c>
    </row>
    <row r="100" spans="1:25" x14ac:dyDescent="0.25">
      <c r="A100" t="s">
        <v>84</v>
      </c>
      <c r="B100" t="s">
        <v>85</v>
      </c>
      <c r="C100" t="b">
        <v>0</v>
      </c>
      <c r="D100" s="1">
        <v>650.81564700000001</v>
      </c>
      <c r="E100" t="s">
        <v>13</v>
      </c>
      <c r="F100" s="1">
        <v>672.37874799999997</v>
      </c>
      <c r="G100" t="s">
        <v>13</v>
      </c>
      <c r="H100" t="b">
        <v>1</v>
      </c>
      <c r="I100" t="b">
        <v>0</v>
      </c>
      <c r="J100">
        <v>0</v>
      </c>
      <c r="K100">
        <v>2.8</v>
      </c>
      <c r="L100">
        <v>1.6</v>
      </c>
      <c r="M100">
        <v>380</v>
      </c>
      <c r="N100" s="2">
        <f>((((Table13[[#This Row],[Precursor Ion]]/100)*3.8)-4.6)*1.15)*0.8</f>
        <v>18.520515019119998</v>
      </c>
      <c r="O100">
        <v>3.5</v>
      </c>
      <c r="P100" t="s">
        <v>91</v>
      </c>
      <c r="Q100">
        <v>0</v>
      </c>
      <c r="R100">
        <v>0</v>
      </c>
      <c r="S100">
        <v>0</v>
      </c>
      <c r="T100" t="b">
        <v>0</v>
      </c>
      <c r="U100" t="s">
        <v>100</v>
      </c>
      <c r="V100">
        <v>1</v>
      </c>
      <c r="W100">
        <v>1</v>
      </c>
      <c r="X100" t="b">
        <v>0</v>
      </c>
      <c r="Y100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zoomScale="85" zoomScaleNormal="85" workbookViewId="0">
      <selection activeCell="I33" sqref="I33"/>
    </sheetView>
  </sheetViews>
  <sheetFormatPr defaultRowHeight="15" x14ac:dyDescent="0.25"/>
  <cols>
    <col min="1" max="1" width="10.7109375" customWidth="1"/>
    <col min="2" max="2" width="14" customWidth="1"/>
    <col min="3" max="4" width="10" customWidth="1"/>
    <col min="5" max="10" width="7.140625" customWidth="1"/>
    <col min="11" max="11" width="16.5703125" customWidth="1"/>
    <col min="12" max="15" width="11.5703125" customWidth="1"/>
    <col min="16" max="16" width="9.5703125" customWidth="1"/>
    <col min="17" max="24" width="10.28515625" customWidth="1"/>
    <col min="25" max="25" width="12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  <c r="M1" t="s">
        <v>7</v>
      </c>
      <c r="N1" t="s">
        <v>8</v>
      </c>
      <c r="O1" t="s">
        <v>9</v>
      </c>
      <c r="P1" t="s">
        <v>91</v>
      </c>
      <c r="Q1" t="s">
        <v>92</v>
      </c>
      <c r="R1" t="s">
        <v>93</v>
      </c>
      <c r="S1" t="s">
        <v>94</v>
      </c>
      <c r="T1" t="s">
        <v>95</v>
      </c>
      <c r="U1" t="s">
        <v>96</v>
      </c>
      <c r="V1" t="s">
        <v>97</v>
      </c>
      <c r="W1" t="s">
        <v>98</v>
      </c>
      <c r="X1" t="s">
        <v>99</v>
      </c>
      <c r="Y1" t="s">
        <v>10</v>
      </c>
    </row>
    <row r="2" spans="1:25" x14ac:dyDescent="0.25">
      <c r="A2" t="s">
        <v>11</v>
      </c>
      <c r="B2" t="s">
        <v>12</v>
      </c>
      <c r="C2" t="b">
        <v>0</v>
      </c>
      <c r="D2" s="1">
        <v>589.82442000000003</v>
      </c>
      <c r="E2" t="s">
        <v>13</v>
      </c>
      <c r="F2" s="1">
        <v>850.46689500000002</v>
      </c>
      <c r="G2" t="s">
        <v>13</v>
      </c>
      <c r="H2" t="b">
        <v>1</v>
      </c>
      <c r="I2" t="b">
        <v>0</v>
      </c>
      <c r="J2">
        <v>0</v>
      </c>
      <c r="K2">
        <v>10.5</v>
      </c>
      <c r="L2">
        <v>1.6</v>
      </c>
      <c r="M2">
        <v>380</v>
      </c>
      <c r="N2" s="2">
        <f>((((Table134[[#This Row],[Precursor Ion]]/100)*3.8)-4.6)*1.15)*1.2</f>
        <v>24.582392584800001</v>
      </c>
      <c r="O2">
        <v>3.5</v>
      </c>
      <c r="P2" t="s">
        <v>91</v>
      </c>
      <c r="Q2">
        <v>0</v>
      </c>
      <c r="R2">
        <v>0</v>
      </c>
      <c r="S2">
        <v>0</v>
      </c>
      <c r="T2" t="b">
        <v>0</v>
      </c>
      <c r="U2" t="s">
        <v>100</v>
      </c>
      <c r="V2">
        <v>1</v>
      </c>
      <c r="W2">
        <v>1</v>
      </c>
      <c r="X2" t="b">
        <v>0</v>
      </c>
      <c r="Y2" t="s">
        <v>14</v>
      </c>
    </row>
    <row r="3" spans="1:25" x14ac:dyDescent="0.25">
      <c r="A3" t="s">
        <v>11</v>
      </c>
      <c r="B3" t="s">
        <v>12</v>
      </c>
      <c r="C3" t="b">
        <v>0</v>
      </c>
      <c r="D3" s="1">
        <v>589.82442000000003</v>
      </c>
      <c r="E3" t="s">
        <v>13</v>
      </c>
      <c r="F3" s="1">
        <v>687.40356599999996</v>
      </c>
      <c r="G3" t="s">
        <v>13</v>
      </c>
      <c r="H3" t="b">
        <v>1</v>
      </c>
      <c r="I3" t="b">
        <v>0</v>
      </c>
      <c r="J3">
        <v>0</v>
      </c>
      <c r="K3">
        <v>10.5</v>
      </c>
      <c r="L3">
        <v>1.6</v>
      </c>
      <c r="M3">
        <v>380</v>
      </c>
      <c r="N3" s="2">
        <f>((((Table134[[#This Row],[Precursor Ion]]/100)*3.8)-4.6)*1.15)*1.2</f>
        <v>24.582392584800001</v>
      </c>
      <c r="O3">
        <v>3.5</v>
      </c>
      <c r="P3" t="s">
        <v>91</v>
      </c>
      <c r="Q3">
        <v>0</v>
      </c>
      <c r="R3">
        <v>0</v>
      </c>
      <c r="S3">
        <v>0</v>
      </c>
      <c r="T3" t="b">
        <v>0</v>
      </c>
      <c r="U3" t="s">
        <v>100</v>
      </c>
      <c r="V3">
        <v>1</v>
      </c>
      <c r="W3">
        <v>1</v>
      </c>
      <c r="X3" t="b">
        <v>0</v>
      </c>
      <c r="Y3" t="s">
        <v>15</v>
      </c>
    </row>
    <row r="4" spans="1:25" x14ac:dyDescent="0.25">
      <c r="A4" t="s">
        <v>11</v>
      </c>
      <c r="B4" t="s">
        <v>12</v>
      </c>
      <c r="C4" t="b">
        <v>0</v>
      </c>
      <c r="D4" s="1">
        <v>589.82442000000003</v>
      </c>
      <c r="E4" t="s">
        <v>13</v>
      </c>
      <c r="F4" s="1">
        <v>517.29803800000002</v>
      </c>
      <c r="G4" t="s">
        <v>13</v>
      </c>
      <c r="H4" t="b">
        <v>1</v>
      </c>
      <c r="I4" t="b">
        <v>0</v>
      </c>
      <c r="J4">
        <v>0</v>
      </c>
      <c r="K4">
        <v>10.5</v>
      </c>
      <c r="L4">
        <v>1.6</v>
      </c>
      <c r="M4">
        <v>380</v>
      </c>
      <c r="N4" s="2">
        <f>((((Table134[[#This Row],[Precursor Ion]]/100)*3.8)-4.6)*1.15)*1.2</f>
        <v>24.582392584800001</v>
      </c>
      <c r="O4">
        <v>3.5</v>
      </c>
      <c r="P4" t="s">
        <v>91</v>
      </c>
      <c r="Q4">
        <v>0</v>
      </c>
      <c r="R4">
        <v>0</v>
      </c>
      <c r="S4">
        <v>0</v>
      </c>
      <c r="T4" t="b">
        <v>0</v>
      </c>
      <c r="U4" t="s">
        <v>100</v>
      </c>
      <c r="V4">
        <v>1</v>
      </c>
      <c r="W4">
        <v>1</v>
      </c>
      <c r="X4" t="b">
        <v>0</v>
      </c>
      <c r="Y4" t="s">
        <v>16</v>
      </c>
    </row>
    <row r="5" spans="1:25" x14ac:dyDescent="0.25">
      <c r="A5" t="s">
        <v>17</v>
      </c>
      <c r="B5" t="s">
        <v>18</v>
      </c>
      <c r="C5" t="b">
        <v>0</v>
      </c>
      <c r="D5" s="1">
        <v>778.44576500000005</v>
      </c>
      <c r="E5" t="s">
        <v>13</v>
      </c>
      <c r="F5" s="1">
        <v>761.49198699999999</v>
      </c>
      <c r="G5" t="s">
        <v>13</v>
      </c>
      <c r="H5" t="b">
        <v>1</v>
      </c>
      <c r="I5" t="b">
        <v>0</v>
      </c>
      <c r="J5">
        <v>0</v>
      </c>
      <c r="K5">
        <v>35.1</v>
      </c>
      <c r="L5">
        <v>1.6</v>
      </c>
      <c r="M5">
        <v>380</v>
      </c>
      <c r="N5" s="2">
        <f>((((Table134[[#This Row],[Precursor Ion]]/100)*3.8)-4.6)*1.15)*1.2</f>
        <v>34.473695916599993</v>
      </c>
      <c r="O5">
        <v>3.5</v>
      </c>
      <c r="P5" t="s">
        <v>91</v>
      </c>
      <c r="Q5">
        <v>0</v>
      </c>
      <c r="R5">
        <v>0</v>
      </c>
      <c r="S5">
        <v>0</v>
      </c>
      <c r="T5" t="b">
        <v>0</v>
      </c>
      <c r="U5" t="s">
        <v>100</v>
      </c>
      <c r="V5">
        <v>1</v>
      </c>
      <c r="W5">
        <v>1</v>
      </c>
      <c r="X5" t="b">
        <v>0</v>
      </c>
      <c r="Y5" t="s">
        <v>15</v>
      </c>
    </row>
    <row r="6" spans="1:25" x14ac:dyDescent="0.25">
      <c r="A6" t="s">
        <v>17</v>
      </c>
      <c r="B6" t="s">
        <v>18</v>
      </c>
      <c r="C6" t="b">
        <v>0</v>
      </c>
      <c r="D6" s="1">
        <v>778.44576500000005</v>
      </c>
      <c r="E6" t="s">
        <v>13</v>
      </c>
      <c r="F6" s="1">
        <v>480.256508</v>
      </c>
      <c r="G6" t="s">
        <v>13</v>
      </c>
      <c r="H6" t="b">
        <v>1</v>
      </c>
      <c r="I6" t="b">
        <v>0</v>
      </c>
      <c r="J6">
        <v>0</v>
      </c>
      <c r="K6">
        <v>35.1</v>
      </c>
      <c r="L6">
        <v>1.6</v>
      </c>
      <c r="M6">
        <v>380</v>
      </c>
      <c r="N6" s="2">
        <f>((((Table134[[#This Row],[Precursor Ion]]/100)*3.8)-4.6)*1.15)*1.2</f>
        <v>34.473695916599993</v>
      </c>
      <c r="O6">
        <v>3.5</v>
      </c>
      <c r="P6" t="s">
        <v>91</v>
      </c>
      <c r="Q6">
        <v>0</v>
      </c>
      <c r="R6">
        <v>0</v>
      </c>
      <c r="S6">
        <v>0</v>
      </c>
      <c r="T6" t="b">
        <v>0</v>
      </c>
      <c r="U6" t="s">
        <v>100</v>
      </c>
      <c r="V6">
        <v>1</v>
      </c>
      <c r="W6">
        <v>1</v>
      </c>
      <c r="X6" t="b">
        <v>0</v>
      </c>
      <c r="Y6" t="s">
        <v>19</v>
      </c>
    </row>
    <row r="7" spans="1:25" x14ac:dyDescent="0.25">
      <c r="A7" t="s">
        <v>17</v>
      </c>
      <c r="B7" t="s">
        <v>18</v>
      </c>
      <c r="C7" t="b">
        <v>0</v>
      </c>
      <c r="D7" s="1">
        <v>778.44576500000005</v>
      </c>
      <c r="E7" t="s">
        <v>13</v>
      </c>
      <c r="F7" s="1">
        <v>567.28853600000002</v>
      </c>
      <c r="G7" t="s">
        <v>13</v>
      </c>
      <c r="H7" t="b">
        <v>1</v>
      </c>
      <c r="I7" t="b">
        <v>0</v>
      </c>
      <c r="J7">
        <v>0</v>
      </c>
      <c r="K7">
        <v>35.1</v>
      </c>
      <c r="L7">
        <v>1.6</v>
      </c>
      <c r="M7">
        <v>380</v>
      </c>
      <c r="N7" s="2">
        <f>((((Table134[[#This Row],[Precursor Ion]]/100)*3.8)-4.6)*1.15)*1.2</f>
        <v>34.473695916599993</v>
      </c>
      <c r="O7">
        <v>3.5</v>
      </c>
      <c r="P7" t="s">
        <v>91</v>
      </c>
      <c r="Q7">
        <v>0</v>
      </c>
      <c r="R7">
        <v>0</v>
      </c>
      <c r="S7">
        <v>0</v>
      </c>
      <c r="T7" t="b">
        <v>0</v>
      </c>
      <c r="U7" t="s">
        <v>100</v>
      </c>
      <c r="V7">
        <v>1</v>
      </c>
      <c r="W7">
        <v>1</v>
      </c>
      <c r="X7" t="b">
        <v>0</v>
      </c>
      <c r="Y7" t="s">
        <v>20</v>
      </c>
    </row>
    <row r="8" spans="1:25" x14ac:dyDescent="0.25">
      <c r="A8" t="s">
        <v>21</v>
      </c>
      <c r="B8" t="s">
        <v>22</v>
      </c>
      <c r="C8" t="b">
        <v>0</v>
      </c>
      <c r="D8" s="1">
        <v>541.28051400000004</v>
      </c>
      <c r="E8" t="s">
        <v>13</v>
      </c>
      <c r="F8" s="1">
        <v>944.49484099999995</v>
      </c>
      <c r="G8" t="s">
        <v>13</v>
      </c>
      <c r="H8" t="b">
        <v>1</v>
      </c>
      <c r="I8" t="b">
        <v>0</v>
      </c>
      <c r="J8">
        <v>0</v>
      </c>
      <c r="K8">
        <v>9.3000000000000007</v>
      </c>
      <c r="L8">
        <v>1.6</v>
      </c>
      <c r="M8">
        <v>380</v>
      </c>
      <c r="N8" s="2">
        <f>((((Table134[[#This Row],[Precursor Ion]]/100)*3.8)-4.6)*1.15)*1.2</f>
        <v>22.03675015416</v>
      </c>
      <c r="O8">
        <v>3.5</v>
      </c>
      <c r="P8" t="s">
        <v>91</v>
      </c>
      <c r="Q8">
        <v>0</v>
      </c>
      <c r="R8">
        <v>0</v>
      </c>
      <c r="S8">
        <v>0</v>
      </c>
      <c r="T8" t="b">
        <v>0</v>
      </c>
      <c r="U8" t="s">
        <v>100</v>
      </c>
      <c r="V8">
        <v>1</v>
      </c>
      <c r="W8">
        <v>1</v>
      </c>
      <c r="X8" t="b">
        <v>0</v>
      </c>
      <c r="Y8" t="s">
        <v>14</v>
      </c>
    </row>
    <row r="9" spans="1:25" x14ac:dyDescent="0.25">
      <c r="A9" t="s">
        <v>21</v>
      </c>
      <c r="B9" t="s">
        <v>22</v>
      </c>
      <c r="C9" t="b">
        <v>0</v>
      </c>
      <c r="D9" s="1">
        <v>541.28051400000004</v>
      </c>
      <c r="E9" t="s">
        <v>13</v>
      </c>
      <c r="F9" s="1">
        <v>845.42642699999999</v>
      </c>
      <c r="G9" t="s">
        <v>13</v>
      </c>
      <c r="H9" t="b">
        <v>1</v>
      </c>
      <c r="I9" t="b">
        <v>0</v>
      </c>
      <c r="J9">
        <v>0</v>
      </c>
      <c r="K9">
        <v>9.3000000000000007</v>
      </c>
      <c r="L9">
        <v>1.6</v>
      </c>
      <c r="M9">
        <v>380</v>
      </c>
      <c r="N9" s="2">
        <f>((((Table134[[#This Row],[Precursor Ion]]/100)*3.8)-4.6)*1.15)*1.2</f>
        <v>22.03675015416</v>
      </c>
      <c r="O9">
        <v>3.5</v>
      </c>
      <c r="P9" t="s">
        <v>91</v>
      </c>
      <c r="Q9">
        <v>0</v>
      </c>
      <c r="R9">
        <v>0</v>
      </c>
      <c r="S9">
        <v>0</v>
      </c>
      <c r="T9" t="b">
        <v>0</v>
      </c>
      <c r="U9" t="s">
        <v>100</v>
      </c>
      <c r="V9">
        <v>1</v>
      </c>
      <c r="W9">
        <v>1</v>
      </c>
      <c r="X9" t="b">
        <v>0</v>
      </c>
      <c r="Y9" t="s">
        <v>15</v>
      </c>
    </row>
    <row r="10" spans="1:25" x14ac:dyDescent="0.25">
      <c r="A10" t="s">
        <v>21</v>
      </c>
      <c r="B10" t="s">
        <v>22</v>
      </c>
      <c r="C10" t="b">
        <v>0</v>
      </c>
      <c r="D10" s="1">
        <v>541.28051400000004</v>
      </c>
      <c r="E10" t="s">
        <v>13</v>
      </c>
      <c r="F10" s="1">
        <v>730.39948400000003</v>
      </c>
      <c r="G10" t="s">
        <v>13</v>
      </c>
      <c r="H10" t="b">
        <v>1</v>
      </c>
      <c r="I10" t="b">
        <v>0</v>
      </c>
      <c r="J10">
        <v>0</v>
      </c>
      <c r="K10">
        <v>9.3000000000000007</v>
      </c>
      <c r="L10">
        <v>1.6</v>
      </c>
      <c r="M10">
        <v>380</v>
      </c>
      <c r="N10" s="2">
        <f>((((Table134[[#This Row],[Precursor Ion]]/100)*3.8)-4.6)*1.15)*1.2</f>
        <v>22.03675015416</v>
      </c>
      <c r="O10">
        <v>3.5</v>
      </c>
      <c r="P10" t="s">
        <v>91</v>
      </c>
      <c r="Q10">
        <v>0</v>
      </c>
      <c r="R10">
        <v>0</v>
      </c>
      <c r="S10">
        <v>0</v>
      </c>
      <c r="T10" t="b">
        <v>0</v>
      </c>
      <c r="U10" t="s">
        <v>100</v>
      </c>
      <c r="V10">
        <v>1</v>
      </c>
      <c r="W10">
        <v>1</v>
      </c>
      <c r="X10" t="b">
        <v>0</v>
      </c>
      <c r="Y10" t="s">
        <v>23</v>
      </c>
    </row>
    <row r="11" spans="1:25" x14ac:dyDescent="0.25">
      <c r="A11" t="s">
        <v>24</v>
      </c>
      <c r="B11" t="s">
        <v>25</v>
      </c>
      <c r="C11" t="b">
        <v>0</v>
      </c>
      <c r="D11" s="1">
        <v>688.86407699999995</v>
      </c>
      <c r="E11" t="s">
        <v>13</v>
      </c>
      <c r="F11" s="1">
        <v>835.45599600000003</v>
      </c>
      <c r="G11" t="s">
        <v>13</v>
      </c>
      <c r="H11" t="b">
        <v>1</v>
      </c>
      <c r="I11" t="b">
        <v>0</v>
      </c>
      <c r="J11">
        <v>0</v>
      </c>
      <c r="K11">
        <v>17.600000000000001</v>
      </c>
      <c r="L11">
        <v>1.6</v>
      </c>
      <c r="M11">
        <v>380</v>
      </c>
      <c r="N11" s="2">
        <f>((((Table134[[#This Row],[Precursor Ion]]/100)*3.8)-4.6)*1.15)*1.2</f>
        <v>29.776032197879992</v>
      </c>
      <c r="O11">
        <v>3.5</v>
      </c>
      <c r="P11" t="s">
        <v>91</v>
      </c>
      <c r="Q11">
        <v>0</v>
      </c>
      <c r="R11">
        <v>0</v>
      </c>
      <c r="S11">
        <v>0</v>
      </c>
      <c r="T11" t="b">
        <v>0</v>
      </c>
      <c r="U11" t="s">
        <v>100</v>
      </c>
      <c r="V11">
        <v>1</v>
      </c>
      <c r="W11">
        <v>1</v>
      </c>
      <c r="X11" t="b">
        <v>0</v>
      </c>
      <c r="Y11" t="s">
        <v>15</v>
      </c>
    </row>
    <row r="12" spans="1:25" x14ac:dyDescent="0.25">
      <c r="A12" t="s">
        <v>24</v>
      </c>
      <c r="B12" t="s">
        <v>25</v>
      </c>
      <c r="C12" t="b">
        <v>0</v>
      </c>
      <c r="D12" s="1">
        <v>688.86407699999995</v>
      </c>
      <c r="E12" t="s">
        <v>13</v>
      </c>
      <c r="F12" s="1">
        <v>520.31295999999998</v>
      </c>
      <c r="G12" t="s">
        <v>13</v>
      </c>
      <c r="H12" t="b">
        <v>1</v>
      </c>
      <c r="I12" t="b">
        <v>0</v>
      </c>
      <c r="J12">
        <v>0</v>
      </c>
      <c r="K12">
        <v>17.600000000000001</v>
      </c>
      <c r="L12">
        <v>1.6</v>
      </c>
      <c r="M12">
        <v>380</v>
      </c>
      <c r="N12" s="2">
        <f>((((Table134[[#This Row],[Precursor Ion]]/100)*3.8)-4.6)*1.15)*1.2</f>
        <v>29.776032197879992</v>
      </c>
      <c r="O12">
        <v>3.5</v>
      </c>
      <c r="P12" t="s">
        <v>91</v>
      </c>
      <c r="Q12">
        <v>0</v>
      </c>
      <c r="R12">
        <v>0</v>
      </c>
      <c r="S12">
        <v>0</v>
      </c>
      <c r="T12" t="b">
        <v>0</v>
      </c>
      <c r="U12" t="s">
        <v>100</v>
      </c>
      <c r="V12">
        <v>1</v>
      </c>
      <c r="W12">
        <v>1</v>
      </c>
      <c r="X12" t="b">
        <v>0</v>
      </c>
      <c r="Y12" t="s">
        <v>26</v>
      </c>
    </row>
    <row r="13" spans="1:25" x14ac:dyDescent="0.25">
      <c r="A13" t="s">
        <v>24</v>
      </c>
      <c r="B13" t="s">
        <v>25</v>
      </c>
      <c r="C13" t="b">
        <v>0</v>
      </c>
      <c r="D13" s="1">
        <v>688.86407699999995</v>
      </c>
      <c r="E13" t="s">
        <v>13</v>
      </c>
      <c r="F13" s="1">
        <v>542.27215799999999</v>
      </c>
      <c r="G13" t="s">
        <v>13</v>
      </c>
      <c r="H13" t="b">
        <v>1</v>
      </c>
      <c r="I13" t="b">
        <v>0</v>
      </c>
      <c r="J13">
        <v>0</v>
      </c>
      <c r="K13">
        <v>17.600000000000001</v>
      </c>
      <c r="L13">
        <v>1.6</v>
      </c>
      <c r="M13">
        <v>380</v>
      </c>
      <c r="N13" s="2">
        <f>((((Table134[[#This Row],[Precursor Ion]]/100)*3.8)-4.6)*1.15)*1.2</f>
        <v>29.776032197879992</v>
      </c>
      <c r="O13">
        <v>3.5</v>
      </c>
      <c r="P13" t="s">
        <v>91</v>
      </c>
      <c r="Q13">
        <v>0</v>
      </c>
      <c r="R13">
        <v>0</v>
      </c>
      <c r="S13">
        <v>0</v>
      </c>
      <c r="T13" t="b">
        <v>0</v>
      </c>
      <c r="U13" t="s">
        <v>100</v>
      </c>
      <c r="V13">
        <v>1</v>
      </c>
      <c r="W13">
        <v>1</v>
      </c>
      <c r="X13" t="b">
        <v>0</v>
      </c>
      <c r="Y13" t="s">
        <v>20</v>
      </c>
    </row>
    <row r="14" spans="1:25" x14ac:dyDescent="0.25">
      <c r="A14" t="s">
        <v>27</v>
      </c>
      <c r="B14" t="s">
        <v>28</v>
      </c>
      <c r="C14" t="b">
        <v>0</v>
      </c>
      <c r="D14" s="1">
        <v>739.86935900000003</v>
      </c>
      <c r="E14" t="s">
        <v>13</v>
      </c>
      <c r="F14" s="1">
        <v>1034.4577870000001</v>
      </c>
      <c r="G14" t="s">
        <v>13</v>
      </c>
      <c r="H14" t="b">
        <v>1</v>
      </c>
      <c r="I14" t="b">
        <v>0</v>
      </c>
      <c r="J14">
        <v>0</v>
      </c>
      <c r="K14">
        <v>37.700000000000003</v>
      </c>
      <c r="L14">
        <v>1.6</v>
      </c>
      <c r="M14">
        <v>380</v>
      </c>
      <c r="N14" s="2">
        <f>((((Table134[[#This Row],[Precursor Ion]]/100)*3.8)-4.6)*1.15)*1.2</f>
        <v>32.450749185959999</v>
      </c>
      <c r="O14">
        <v>3.5</v>
      </c>
      <c r="P14" t="s">
        <v>91</v>
      </c>
      <c r="Q14">
        <v>0</v>
      </c>
      <c r="R14">
        <v>0</v>
      </c>
      <c r="S14">
        <v>0</v>
      </c>
      <c r="T14" t="b">
        <v>0</v>
      </c>
      <c r="U14" t="s">
        <v>100</v>
      </c>
      <c r="V14">
        <v>1</v>
      </c>
      <c r="W14">
        <v>1</v>
      </c>
      <c r="X14" t="b">
        <v>0</v>
      </c>
      <c r="Y14" t="s">
        <v>14</v>
      </c>
    </row>
    <row r="15" spans="1:25" x14ac:dyDescent="0.25">
      <c r="A15" t="s">
        <v>27</v>
      </c>
      <c r="B15" t="s">
        <v>28</v>
      </c>
      <c r="C15" t="b">
        <v>0</v>
      </c>
      <c r="D15" s="1">
        <v>739.86935900000003</v>
      </c>
      <c r="E15" t="s">
        <v>13</v>
      </c>
      <c r="F15" s="1">
        <v>947.42575799999997</v>
      </c>
      <c r="G15" t="s">
        <v>13</v>
      </c>
      <c r="H15" t="b">
        <v>1</v>
      </c>
      <c r="I15" t="b">
        <v>0</v>
      </c>
      <c r="J15">
        <v>0</v>
      </c>
      <c r="K15">
        <v>37.700000000000003</v>
      </c>
      <c r="L15">
        <v>1.6</v>
      </c>
      <c r="M15">
        <v>380</v>
      </c>
      <c r="N15" s="2">
        <f>((((Table134[[#This Row],[Precursor Ion]]/100)*3.8)-4.6)*1.15)*1.2</f>
        <v>32.450749185959999</v>
      </c>
      <c r="O15">
        <v>3.5</v>
      </c>
      <c r="P15" t="s">
        <v>91</v>
      </c>
      <c r="Q15">
        <v>0</v>
      </c>
      <c r="R15">
        <v>0</v>
      </c>
      <c r="S15">
        <v>0</v>
      </c>
      <c r="T15" t="b">
        <v>0</v>
      </c>
      <c r="U15" t="s">
        <v>100</v>
      </c>
      <c r="V15">
        <v>1</v>
      </c>
      <c r="W15">
        <v>1</v>
      </c>
      <c r="X15" t="b">
        <v>0</v>
      </c>
      <c r="Y15" t="s">
        <v>15</v>
      </c>
    </row>
    <row r="16" spans="1:25" x14ac:dyDescent="0.25">
      <c r="A16" t="s">
        <v>27</v>
      </c>
      <c r="B16" t="s">
        <v>28</v>
      </c>
      <c r="C16" t="b">
        <v>0</v>
      </c>
      <c r="D16" s="1">
        <v>739.86935900000003</v>
      </c>
      <c r="E16" t="s">
        <v>13</v>
      </c>
      <c r="F16" s="1">
        <v>731.35113699999999</v>
      </c>
      <c r="G16" t="s">
        <v>13</v>
      </c>
      <c r="H16" t="b">
        <v>1</v>
      </c>
      <c r="I16" t="b">
        <v>0</v>
      </c>
      <c r="J16">
        <v>0</v>
      </c>
      <c r="K16">
        <v>37.700000000000003</v>
      </c>
      <c r="L16">
        <v>1.6</v>
      </c>
      <c r="M16">
        <v>380</v>
      </c>
      <c r="N16" s="2">
        <f>((((Table134[[#This Row],[Precursor Ion]]/100)*3.8)-4.6)*1.15)*1.2</f>
        <v>32.450749185959999</v>
      </c>
      <c r="O16">
        <v>3.5</v>
      </c>
      <c r="P16" t="s">
        <v>91</v>
      </c>
      <c r="Q16">
        <v>0</v>
      </c>
      <c r="R16">
        <v>0</v>
      </c>
      <c r="S16">
        <v>0</v>
      </c>
      <c r="T16" t="b">
        <v>0</v>
      </c>
      <c r="U16" t="s">
        <v>100</v>
      </c>
      <c r="V16">
        <v>1</v>
      </c>
      <c r="W16">
        <v>1</v>
      </c>
      <c r="X16" t="b">
        <v>0</v>
      </c>
      <c r="Y16" t="s">
        <v>16</v>
      </c>
    </row>
    <row r="17" spans="1:25" x14ac:dyDescent="0.25">
      <c r="A17" t="s">
        <v>29</v>
      </c>
      <c r="B17" t="s">
        <v>30</v>
      </c>
      <c r="C17" t="b">
        <v>0</v>
      </c>
      <c r="D17" s="1">
        <v>587.81933500000002</v>
      </c>
      <c r="E17" t="s">
        <v>13</v>
      </c>
      <c r="F17" s="1">
        <v>848.43598899999995</v>
      </c>
      <c r="G17" t="s">
        <v>13</v>
      </c>
      <c r="H17" t="b">
        <v>1</v>
      </c>
      <c r="I17" t="b">
        <v>0</v>
      </c>
      <c r="J17">
        <v>0</v>
      </c>
      <c r="K17">
        <v>6.7</v>
      </c>
      <c r="L17">
        <v>1.6</v>
      </c>
      <c r="M17">
        <v>380</v>
      </c>
      <c r="N17" s="2">
        <f>((((Table134[[#This Row],[Precursor Ion]]/100)*3.8)-4.6)*1.15)*1.2</f>
        <v>24.477245927399998</v>
      </c>
      <c r="O17">
        <v>3.5</v>
      </c>
      <c r="P17" t="s">
        <v>91</v>
      </c>
      <c r="Q17">
        <v>0</v>
      </c>
      <c r="R17">
        <v>0</v>
      </c>
      <c r="S17">
        <v>0</v>
      </c>
      <c r="T17" t="b">
        <v>0</v>
      </c>
      <c r="U17" t="s">
        <v>100</v>
      </c>
      <c r="V17">
        <v>1</v>
      </c>
      <c r="W17">
        <v>1</v>
      </c>
      <c r="X17" t="b">
        <v>0</v>
      </c>
      <c r="Y17" t="s">
        <v>14</v>
      </c>
    </row>
    <row r="18" spans="1:25" x14ac:dyDescent="0.25">
      <c r="A18" t="s">
        <v>29</v>
      </c>
      <c r="B18" t="s">
        <v>30</v>
      </c>
      <c r="C18" t="b">
        <v>0</v>
      </c>
      <c r="D18" s="1">
        <v>587.81933500000002</v>
      </c>
      <c r="E18" t="s">
        <v>13</v>
      </c>
      <c r="F18" s="1">
        <v>735.35192500000005</v>
      </c>
      <c r="G18" t="s">
        <v>13</v>
      </c>
      <c r="H18" t="b">
        <v>1</v>
      </c>
      <c r="I18" t="b">
        <v>0</v>
      </c>
      <c r="J18">
        <v>0</v>
      </c>
      <c r="K18">
        <v>6.7</v>
      </c>
      <c r="L18">
        <v>1.6</v>
      </c>
      <c r="M18">
        <v>380</v>
      </c>
      <c r="N18" s="2">
        <f>((((Table134[[#This Row],[Precursor Ion]]/100)*3.8)-4.6)*1.15)*1.2</f>
        <v>24.477245927399998</v>
      </c>
      <c r="O18">
        <v>3.5</v>
      </c>
      <c r="P18" t="s">
        <v>91</v>
      </c>
      <c r="Q18">
        <v>0</v>
      </c>
      <c r="R18">
        <v>0</v>
      </c>
      <c r="S18">
        <v>0</v>
      </c>
      <c r="T18" t="b">
        <v>0</v>
      </c>
      <c r="U18" t="s">
        <v>100</v>
      </c>
      <c r="V18">
        <v>1</v>
      </c>
      <c r="W18">
        <v>1</v>
      </c>
      <c r="X18" t="b">
        <v>0</v>
      </c>
      <c r="Y18" t="s">
        <v>15</v>
      </c>
    </row>
    <row r="19" spans="1:25" x14ac:dyDescent="0.25">
      <c r="A19" t="s">
        <v>29</v>
      </c>
      <c r="B19" t="s">
        <v>30</v>
      </c>
      <c r="C19" t="b">
        <v>0</v>
      </c>
      <c r="D19" s="1">
        <v>587.81933500000002</v>
      </c>
      <c r="E19" t="s">
        <v>13</v>
      </c>
      <c r="F19" s="1">
        <v>460.24018899999999</v>
      </c>
      <c r="G19" t="s">
        <v>13</v>
      </c>
      <c r="H19" t="b">
        <v>1</v>
      </c>
      <c r="I19" t="b">
        <v>0</v>
      </c>
      <c r="J19">
        <v>0</v>
      </c>
      <c r="K19">
        <v>6.7</v>
      </c>
      <c r="L19">
        <v>1.6</v>
      </c>
      <c r="M19">
        <v>380</v>
      </c>
      <c r="N19" s="2">
        <f>((((Table134[[#This Row],[Precursor Ion]]/100)*3.8)-4.6)*1.15)*1.2</f>
        <v>24.477245927399998</v>
      </c>
      <c r="O19">
        <v>3.5</v>
      </c>
      <c r="P19" t="s">
        <v>91</v>
      </c>
      <c r="Q19">
        <v>0</v>
      </c>
      <c r="R19">
        <v>0</v>
      </c>
      <c r="S19">
        <v>0</v>
      </c>
      <c r="T19" t="b">
        <v>0</v>
      </c>
      <c r="U19" t="s">
        <v>100</v>
      </c>
      <c r="V19">
        <v>1</v>
      </c>
      <c r="W19">
        <v>1</v>
      </c>
      <c r="X19" t="b">
        <v>0</v>
      </c>
      <c r="Y19" t="s">
        <v>26</v>
      </c>
    </row>
    <row r="20" spans="1:25" x14ac:dyDescent="0.25">
      <c r="A20" t="s">
        <v>31</v>
      </c>
      <c r="B20" t="s">
        <v>32</v>
      </c>
      <c r="C20" t="b">
        <v>0</v>
      </c>
      <c r="D20" s="1">
        <v>632.79024300000003</v>
      </c>
      <c r="E20" t="s">
        <v>13</v>
      </c>
      <c r="F20" s="1">
        <v>1030.4727680000001</v>
      </c>
      <c r="G20" t="s">
        <v>13</v>
      </c>
      <c r="H20" t="b">
        <v>1</v>
      </c>
      <c r="I20" t="b">
        <v>0</v>
      </c>
      <c r="J20">
        <v>0</v>
      </c>
      <c r="K20">
        <v>17.5</v>
      </c>
      <c r="L20">
        <v>1.6</v>
      </c>
      <c r="M20">
        <v>380</v>
      </c>
      <c r="N20" s="2">
        <f>((((Table134[[#This Row],[Precursor Ion]]/100)*3.8)-4.6)*1.15)*1.2</f>
        <v>26.835520342919995</v>
      </c>
      <c r="O20">
        <v>3.5</v>
      </c>
      <c r="P20" t="s">
        <v>91</v>
      </c>
      <c r="Q20">
        <v>0</v>
      </c>
      <c r="R20">
        <v>0</v>
      </c>
      <c r="S20">
        <v>0</v>
      </c>
      <c r="T20" t="b">
        <v>0</v>
      </c>
      <c r="U20" t="s">
        <v>100</v>
      </c>
      <c r="V20">
        <v>1</v>
      </c>
      <c r="W20">
        <v>1</v>
      </c>
      <c r="X20" t="b">
        <v>0</v>
      </c>
      <c r="Y20" t="s">
        <v>14</v>
      </c>
    </row>
    <row r="21" spans="1:25" x14ac:dyDescent="0.25">
      <c r="A21" t="s">
        <v>31</v>
      </c>
      <c r="B21" t="s">
        <v>32</v>
      </c>
      <c r="C21" t="b">
        <v>0</v>
      </c>
      <c r="D21" s="1">
        <v>632.79024300000003</v>
      </c>
      <c r="E21" t="s">
        <v>13</v>
      </c>
      <c r="F21" s="1">
        <v>929.42508999999995</v>
      </c>
      <c r="G21" t="s">
        <v>13</v>
      </c>
      <c r="H21" t="b">
        <v>1</v>
      </c>
      <c r="I21" t="b">
        <v>0</v>
      </c>
      <c r="J21">
        <v>0</v>
      </c>
      <c r="K21">
        <v>17.5</v>
      </c>
      <c r="L21">
        <v>1.6</v>
      </c>
      <c r="M21">
        <v>380</v>
      </c>
      <c r="N21" s="2">
        <f>((((Table134[[#This Row],[Precursor Ion]]/100)*3.8)-4.6)*1.15)*1.2</f>
        <v>26.835520342919995</v>
      </c>
      <c r="O21">
        <v>3.5</v>
      </c>
      <c r="P21" t="s">
        <v>91</v>
      </c>
      <c r="Q21">
        <v>0</v>
      </c>
      <c r="R21">
        <v>0</v>
      </c>
      <c r="S21">
        <v>0</v>
      </c>
      <c r="T21" t="b">
        <v>0</v>
      </c>
      <c r="U21" t="s">
        <v>100</v>
      </c>
      <c r="V21">
        <v>1</v>
      </c>
      <c r="W21">
        <v>1</v>
      </c>
      <c r="X21" t="b">
        <v>0</v>
      </c>
      <c r="Y21" t="s">
        <v>15</v>
      </c>
    </row>
    <row r="22" spans="1:25" x14ac:dyDescent="0.25">
      <c r="A22" t="s">
        <v>31</v>
      </c>
      <c r="B22" t="s">
        <v>32</v>
      </c>
      <c r="C22" t="b">
        <v>0</v>
      </c>
      <c r="D22" s="1">
        <v>632.79024300000003</v>
      </c>
      <c r="E22" t="s">
        <v>13</v>
      </c>
      <c r="F22" s="1">
        <v>614.24566900000002</v>
      </c>
      <c r="G22" t="s">
        <v>13</v>
      </c>
      <c r="H22" t="b">
        <v>1</v>
      </c>
      <c r="I22" t="b">
        <v>0</v>
      </c>
      <c r="J22">
        <v>0</v>
      </c>
      <c r="K22">
        <v>17.5</v>
      </c>
      <c r="L22">
        <v>1.6</v>
      </c>
      <c r="M22">
        <v>380</v>
      </c>
      <c r="N22" s="2">
        <f>((((Table134[[#This Row],[Precursor Ion]]/100)*3.8)-4.6)*1.15)*1.2</f>
        <v>26.835520342919995</v>
      </c>
      <c r="O22">
        <v>3.5</v>
      </c>
      <c r="P22" t="s">
        <v>91</v>
      </c>
      <c r="Q22">
        <v>0</v>
      </c>
      <c r="R22">
        <v>0</v>
      </c>
      <c r="S22">
        <v>0</v>
      </c>
      <c r="T22" t="b">
        <v>0</v>
      </c>
      <c r="U22" t="s">
        <v>100</v>
      </c>
      <c r="V22">
        <v>1</v>
      </c>
      <c r="W22">
        <v>1</v>
      </c>
      <c r="X22" t="b">
        <v>0</v>
      </c>
      <c r="Y22" t="s">
        <v>20</v>
      </c>
    </row>
    <row r="23" spans="1:25" x14ac:dyDescent="0.25">
      <c r="A23" t="s">
        <v>33</v>
      </c>
      <c r="B23" t="s">
        <v>34</v>
      </c>
      <c r="C23" t="b">
        <v>0</v>
      </c>
      <c r="D23" s="1">
        <v>834.87302399999999</v>
      </c>
      <c r="E23" t="s">
        <v>13</v>
      </c>
      <c r="F23" s="1">
        <v>807.37305400000002</v>
      </c>
      <c r="G23" t="s">
        <v>13</v>
      </c>
      <c r="H23" t="b">
        <v>1</v>
      </c>
      <c r="I23" t="b">
        <v>0</v>
      </c>
      <c r="J23">
        <v>0</v>
      </c>
      <c r="K23">
        <v>23.7</v>
      </c>
      <c r="L23">
        <v>1.6</v>
      </c>
      <c r="M23">
        <v>380</v>
      </c>
      <c r="N23" s="2">
        <f>((((Table134[[#This Row],[Precursor Ion]]/100)*3.8)-4.6)*1.15)*1.2</f>
        <v>37.432741378559996</v>
      </c>
      <c r="O23">
        <v>3.5</v>
      </c>
      <c r="P23" t="s">
        <v>91</v>
      </c>
      <c r="Q23">
        <v>0</v>
      </c>
      <c r="R23">
        <v>0</v>
      </c>
      <c r="S23">
        <v>0</v>
      </c>
      <c r="T23" t="b">
        <v>0</v>
      </c>
      <c r="U23" t="s">
        <v>100</v>
      </c>
      <c r="V23">
        <v>1</v>
      </c>
      <c r="W23">
        <v>1</v>
      </c>
      <c r="X23" t="b">
        <v>0</v>
      </c>
      <c r="Y23" t="s">
        <v>15</v>
      </c>
    </row>
    <row r="24" spans="1:25" x14ac:dyDescent="0.25">
      <c r="A24" t="s">
        <v>33</v>
      </c>
      <c r="B24" t="s">
        <v>34</v>
      </c>
      <c r="C24" t="b">
        <v>0</v>
      </c>
      <c r="D24" s="1">
        <v>834.87302399999999</v>
      </c>
      <c r="E24" t="s">
        <v>13</v>
      </c>
      <c r="F24" s="1">
        <v>706.32537500000001</v>
      </c>
      <c r="G24" t="s">
        <v>13</v>
      </c>
      <c r="H24" t="b">
        <v>1</v>
      </c>
      <c r="I24" t="b">
        <v>0</v>
      </c>
      <c r="J24">
        <v>0</v>
      </c>
      <c r="K24">
        <v>23.7</v>
      </c>
      <c r="L24">
        <v>1.6</v>
      </c>
      <c r="M24">
        <v>380</v>
      </c>
      <c r="N24" s="2">
        <f>((((Table134[[#This Row],[Precursor Ion]]/100)*3.8)-4.6)*1.15)*1.2</f>
        <v>37.432741378559996</v>
      </c>
      <c r="O24">
        <v>3.5</v>
      </c>
      <c r="P24" t="s">
        <v>91</v>
      </c>
      <c r="Q24">
        <v>0</v>
      </c>
      <c r="R24">
        <v>0</v>
      </c>
      <c r="S24">
        <v>0</v>
      </c>
      <c r="T24" t="b">
        <v>0</v>
      </c>
      <c r="U24" t="s">
        <v>100</v>
      </c>
      <c r="V24">
        <v>1</v>
      </c>
      <c r="W24">
        <v>1</v>
      </c>
      <c r="X24" t="b">
        <v>0</v>
      </c>
      <c r="Y24" t="s">
        <v>23</v>
      </c>
    </row>
    <row r="25" spans="1:25" x14ac:dyDescent="0.25">
      <c r="A25" t="s">
        <v>33</v>
      </c>
      <c r="B25" t="s">
        <v>34</v>
      </c>
      <c r="C25" t="b">
        <v>0</v>
      </c>
      <c r="D25" s="1">
        <v>834.87302399999999</v>
      </c>
      <c r="E25" t="s">
        <v>13</v>
      </c>
      <c r="F25" s="1">
        <v>591.29843200000005</v>
      </c>
      <c r="G25" t="s">
        <v>13</v>
      </c>
      <c r="H25" t="b">
        <v>1</v>
      </c>
      <c r="I25" t="b">
        <v>0</v>
      </c>
      <c r="J25">
        <v>0</v>
      </c>
      <c r="K25">
        <v>23.7</v>
      </c>
      <c r="L25">
        <v>1.6</v>
      </c>
      <c r="M25">
        <v>380</v>
      </c>
      <c r="N25" s="2">
        <f>((((Table134[[#This Row],[Precursor Ion]]/100)*3.8)-4.6)*1.15)*1.2</f>
        <v>37.432741378559996</v>
      </c>
      <c r="O25">
        <v>3.5</v>
      </c>
      <c r="P25" t="s">
        <v>91</v>
      </c>
      <c r="Q25">
        <v>0</v>
      </c>
      <c r="R25">
        <v>0</v>
      </c>
      <c r="S25">
        <v>0</v>
      </c>
      <c r="T25" t="b">
        <v>0</v>
      </c>
      <c r="U25" t="s">
        <v>100</v>
      </c>
      <c r="V25">
        <v>1</v>
      </c>
      <c r="W25">
        <v>1</v>
      </c>
      <c r="X25" t="b">
        <v>0</v>
      </c>
      <c r="Y25" t="s">
        <v>16</v>
      </c>
    </row>
    <row r="26" spans="1:25" x14ac:dyDescent="0.25">
      <c r="A26" t="s">
        <v>35</v>
      </c>
      <c r="B26" t="s">
        <v>36</v>
      </c>
      <c r="C26" t="b">
        <v>0</v>
      </c>
      <c r="D26" s="1">
        <v>596.31441700000005</v>
      </c>
      <c r="E26" t="s">
        <v>13</v>
      </c>
      <c r="F26" s="1">
        <v>776.41485899999998</v>
      </c>
      <c r="G26" t="s">
        <v>13</v>
      </c>
      <c r="H26" t="b">
        <v>1</v>
      </c>
      <c r="I26" t="b">
        <v>0</v>
      </c>
      <c r="J26">
        <v>0</v>
      </c>
      <c r="K26">
        <v>3</v>
      </c>
      <c r="L26">
        <v>1.6</v>
      </c>
      <c r="M26">
        <v>380</v>
      </c>
      <c r="N26" s="2">
        <f>((((Table134[[#This Row],[Precursor Ion]]/100)*3.8)-4.6)*1.15)*1.2</f>
        <v>24.922728027479994</v>
      </c>
      <c r="O26">
        <v>3.5</v>
      </c>
      <c r="P26" t="s">
        <v>91</v>
      </c>
      <c r="Q26">
        <v>0</v>
      </c>
      <c r="R26">
        <v>0</v>
      </c>
      <c r="S26">
        <v>0</v>
      </c>
      <c r="T26" t="b">
        <v>0</v>
      </c>
      <c r="U26" t="s">
        <v>100</v>
      </c>
      <c r="V26">
        <v>1</v>
      </c>
      <c r="W26">
        <v>1</v>
      </c>
      <c r="X26" t="b">
        <v>0</v>
      </c>
      <c r="Y26" t="s">
        <v>14</v>
      </c>
    </row>
    <row r="27" spans="1:25" x14ac:dyDescent="0.25">
      <c r="A27" t="s">
        <v>35</v>
      </c>
      <c r="B27" t="s">
        <v>36</v>
      </c>
      <c r="C27" t="b">
        <v>0</v>
      </c>
      <c r="D27" s="1">
        <v>596.31441700000005</v>
      </c>
      <c r="E27" t="s">
        <v>13</v>
      </c>
      <c r="F27" s="1">
        <v>663.33079499999997</v>
      </c>
      <c r="G27" t="s">
        <v>13</v>
      </c>
      <c r="H27" t="b">
        <v>1</v>
      </c>
      <c r="I27" t="b">
        <v>0</v>
      </c>
      <c r="J27">
        <v>0</v>
      </c>
      <c r="K27">
        <v>3</v>
      </c>
      <c r="L27">
        <v>1.6</v>
      </c>
      <c r="M27">
        <v>380</v>
      </c>
      <c r="N27" s="2">
        <f>((((Table134[[#This Row],[Precursor Ion]]/100)*3.8)-4.6)*1.15)*1.2</f>
        <v>24.922728027479994</v>
      </c>
      <c r="O27">
        <v>3.5</v>
      </c>
      <c r="P27" t="s">
        <v>91</v>
      </c>
      <c r="Q27">
        <v>0</v>
      </c>
      <c r="R27">
        <v>0</v>
      </c>
      <c r="S27">
        <v>0</v>
      </c>
      <c r="T27" t="b">
        <v>0</v>
      </c>
      <c r="U27" t="s">
        <v>100</v>
      </c>
      <c r="V27">
        <v>1</v>
      </c>
      <c r="W27">
        <v>1</v>
      </c>
      <c r="X27" t="b">
        <v>0</v>
      </c>
      <c r="Y27" t="s">
        <v>15</v>
      </c>
    </row>
    <row r="28" spans="1:25" x14ac:dyDescent="0.25">
      <c r="A28" t="s">
        <v>35</v>
      </c>
      <c r="B28" t="s">
        <v>36</v>
      </c>
      <c r="C28" t="b">
        <v>0</v>
      </c>
      <c r="D28" s="1">
        <v>596.31441700000005</v>
      </c>
      <c r="E28" t="s">
        <v>13</v>
      </c>
      <c r="F28" s="1">
        <v>576.298767</v>
      </c>
      <c r="G28" t="s">
        <v>13</v>
      </c>
      <c r="H28" t="b">
        <v>1</v>
      </c>
      <c r="I28" t="b">
        <v>0</v>
      </c>
      <c r="J28">
        <v>0</v>
      </c>
      <c r="K28">
        <v>3</v>
      </c>
      <c r="L28">
        <v>1.6</v>
      </c>
      <c r="M28">
        <v>380</v>
      </c>
      <c r="N28" s="2">
        <f>((((Table134[[#This Row],[Precursor Ion]]/100)*3.8)-4.6)*1.15)*1.2</f>
        <v>24.922728027479994</v>
      </c>
      <c r="O28">
        <v>3.5</v>
      </c>
      <c r="P28" t="s">
        <v>91</v>
      </c>
      <c r="Q28">
        <v>0</v>
      </c>
      <c r="R28">
        <v>0</v>
      </c>
      <c r="S28">
        <v>0</v>
      </c>
      <c r="T28" t="b">
        <v>0</v>
      </c>
      <c r="U28" t="s">
        <v>100</v>
      </c>
      <c r="V28">
        <v>1</v>
      </c>
      <c r="W28">
        <v>1</v>
      </c>
      <c r="X28" t="b">
        <v>0</v>
      </c>
      <c r="Y28" t="s">
        <v>23</v>
      </c>
    </row>
    <row r="29" spans="1:25" x14ac:dyDescent="0.25">
      <c r="A29" t="s">
        <v>37</v>
      </c>
      <c r="B29" t="s">
        <v>38</v>
      </c>
      <c r="C29" t="b">
        <v>0</v>
      </c>
      <c r="D29" s="1">
        <v>608.33261000000005</v>
      </c>
      <c r="E29" t="s">
        <v>13</v>
      </c>
      <c r="F29" s="1">
        <v>887.48327300000005</v>
      </c>
      <c r="G29" t="s">
        <v>13</v>
      </c>
      <c r="H29" t="b">
        <v>1</v>
      </c>
      <c r="I29" t="b">
        <v>0</v>
      </c>
      <c r="J29">
        <v>0</v>
      </c>
      <c r="K29">
        <v>9.8000000000000007</v>
      </c>
      <c r="L29">
        <v>1.6</v>
      </c>
      <c r="M29">
        <v>380</v>
      </c>
      <c r="N29" s="2">
        <f>((((Table134[[#This Row],[Precursor Ion]]/100)*3.8)-4.6)*1.15)*1.2</f>
        <v>25.552962068399996</v>
      </c>
      <c r="O29">
        <v>3.5</v>
      </c>
      <c r="P29" t="s">
        <v>91</v>
      </c>
      <c r="Q29">
        <v>0</v>
      </c>
      <c r="R29">
        <v>0</v>
      </c>
      <c r="S29">
        <v>0</v>
      </c>
      <c r="T29" t="b">
        <v>0</v>
      </c>
      <c r="U29" t="s">
        <v>100</v>
      </c>
      <c r="V29">
        <v>1</v>
      </c>
      <c r="W29">
        <v>1</v>
      </c>
      <c r="X29" t="b">
        <v>0</v>
      </c>
      <c r="Y29" t="s">
        <v>14</v>
      </c>
    </row>
    <row r="30" spans="1:25" x14ac:dyDescent="0.25">
      <c r="A30" t="s">
        <v>37</v>
      </c>
      <c r="B30" t="s">
        <v>38</v>
      </c>
      <c r="C30" t="b">
        <v>0</v>
      </c>
      <c r="D30" s="1">
        <v>608.33261000000005</v>
      </c>
      <c r="E30" t="s">
        <v>13</v>
      </c>
      <c r="F30" s="1">
        <v>671.40865199999996</v>
      </c>
      <c r="G30" t="s">
        <v>13</v>
      </c>
      <c r="H30" t="b">
        <v>1</v>
      </c>
      <c r="I30" t="b">
        <v>0</v>
      </c>
      <c r="J30">
        <v>0</v>
      </c>
      <c r="K30">
        <v>9.8000000000000007</v>
      </c>
      <c r="L30">
        <v>1.6</v>
      </c>
      <c r="M30">
        <v>380</v>
      </c>
      <c r="N30" s="2">
        <f>((((Table134[[#This Row],[Precursor Ion]]/100)*3.8)-4.6)*1.15)*1.2</f>
        <v>25.552962068399996</v>
      </c>
      <c r="O30">
        <v>3.5</v>
      </c>
      <c r="P30" t="s">
        <v>91</v>
      </c>
      <c r="Q30">
        <v>0</v>
      </c>
      <c r="R30">
        <v>0</v>
      </c>
      <c r="S30">
        <v>0</v>
      </c>
      <c r="T30" t="b">
        <v>0</v>
      </c>
      <c r="U30" t="s">
        <v>100</v>
      </c>
      <c r="V30">
        <v>1</v>
      </c>
      <c r="W30">
        <v>1</v>
      </c>
      <c r="X30" t="b">
        <v>0</v>
      </c>
      <c r="Y30" t="s">
        <v>23</v>
      </c>
    </row>
    <row r="31" spans="1:25" x14ac:dyDescent="0.25">
      <c r="A31" t="s">
        <v>37</v>
      </c>
      <c r="B31" t="s">
        <v>38</v>
      </c>
      <c r="C31" t="b">
        <v>0</v>
      </c>
      <c r="D31" s="1">
        <v>608.33261000000005</v>
      </c>
      <c r="E31" t="s">
        <v>13</v>
      </c>
      <c r="F31" s="1">
        <v>558.32458799999995</v>
      </c>
      <c r="G31" t="s">
        <v>13</v>
      </c>
      <c r="H31" t="b">
        <v>1</v>
      </c>
      <c r="I31" t="b">
        <v>0</v>
      </c>
      <c r="J31">
        <v>0</v>
      </c>
      <c r="K31">
        <v>9.8000000000000007</v>
      </c>
      <c r="L31">
        <v>1.6</v>
      </c>
      <c r="M31">
        <v>380</v>
      </c>
      <c r="N31" s="2">
        <f>((((Table134[[#This Row],[Precursor Ion]]/100)*3.8)-4.6)*1.15)*1.2</f>
        <v>25.552962068399996</v>
      </c>
      <c r="O31">
        <v>3.5</v>
      </c>
      <c r="P31" t="s">
        <v>91</v>
      </c>
      <c r="Q31">
        <v>0</v>
      </c>
      <c r="R31">
        <v>0</v>
      </c>
      <c r="S31">
        <v>0</v>
      </c>
      <c r="T31" t="b">
        <v>0</v>
      </c>
      <c r="U31" t="s">
        <v>100</v>
      </c>
      <c r="V31">
        <v>1</v>
      </c>
      <c r="W31">
        <v>1</v>
      </c>
      <c r="X31" t="b">
        <v>0</v>
      </c>
      <c r="Y31" t="s">
        <v>16</v>
      </c>
    </row>
    <row r="32" spans="1:25" x14ac:dyDescent="0.25">
      <c r="A32" t="s">
        <v>39</v>
      </c>
      <c r="B32" t="s">
        <v>40</v>
      </c>
      <c r="C32" t="b">
        <v>0</v>
      </c>
      <c r="D32" s="1">
        <v>558.76402800000005</v>
      </c>
      <c r="E32" t="s">
        <v>13</v>
      </c>
      <c r="F32" s="1">
        <v>840.40977399999997</v>
      </c>
      <c r="G32" t="s">
        <v>13</v>
      </c>
      <c r="H32" t="b">
        <v>1</v>
      </c>
      <c r="I32" t="b">
        <v>0</v>
      </c>
      <c r="J32">
        <v>0</v>
      </c>
      <c r="K32">
        <v>7</v>
      </c>
      <c r="L32">
        <v>1.6</v>
      </c>
      <c r="M32">
        <v>380</v>
      </c>
      <c r="N32" s="2">
        <f>((((Table134[[#This Row],[Precursor Ion]]/100)*3.8)-4.6)*1.15)*1.2</f>
        <v>22.953585628319999</v>
      </c>
      <c r="O32">
        <v>3.5</v>
      </c>
      <c r="P32" t="s">
        <v>91</v>
      </c>
      <c r="Q32">
        <v>0</v>
      </c>
      <c r="R32">
        <v>0</v>
      </c>
      <c r="S32">
        <v>0</v>
      </c>
      <c r="T32" t="b">
        <v>0</v>
      </c>
      <c r="U32" t="s">
        <v>100</v>
      </c>
      <c r="V32">
        <v>1</v>
      </c>
      <c r="W32">
        <v>1</v>
      </c>
      <c r="X32" t="b">
        <v>0</v>
      </c>
      <c r="Y32" t="s">
        <v>15</v>
      </c>
    </row>
    <row r="33" spans="1:25" x14ac:dyDescent="0.25">
      <c r="A33" t="s">
        <v>39</v>
      </c>
      <c r="B33" t="s">
        <v>40</v>
      </c>
      <c r="C33" t="b">
        <v>0</v>
      </c>
      <c r="D33" s="1">
        <v>558.76402800000005</v>
      </c>
      <c r="E33" t="s">
        <v>13</v>
      </c>
      <c r="F33" s="1">
        <v>677.34644500000002</v>
      </c>
      <c r="G33" t="s">
        <v>13</v>
      </c>
      <c r="H33" t="b">
        <v>1</v>
      </c>
      <c r="I33" t="b">
        <v>0</v>
      </c>
      <c r="J33">
        <v>0</v>
      </c>
      <c r="K33">
        <v>7</v>
      </c>
      <c r="L33">
        <v>1.6</v>
      </c>
      <c r="M33">
        <v>380</v>
      </c>
      <c r="N33" s="2">
        <f>((((Table134[[#This Row],[Precursor Ion]]/100)*3.8)-4.6)*1.15)*1.2</f>
        <v>22.953585628319999</v>
      </c>
      <c r="O33">
        <v>3.5</v>
      </c>
      <c r="P33" t="s">
        <v>91</v>
      </c>
      <c r="Q33">
        <v>0</v>
      </c>
      <c r="R33">
        <v>0</v>
      </c>
      <c r="S33">
        <v>0</v>
      </c>
      <c r="T33" t="b">
        <v>0</v>
      </c>
      <c r="U33" t="s">
        <v>100</v>
      </c>
      <c r="V33">
        <v>1</v>
      </c>
      <c r="W33">
        <v>1</v>
      </c>
      <c r="X33" t="b">
        <v>0</v>
      </c>
      <c r="Y33" t="s">
        <v>23</v>
      </c>
    </row>
    <row r="34" spans="1:25" x14ac:dyDescent="0.25">
      <c r="A34" t="s">
        <v>39</v>
      </c>
      <c r="B34" t="s">
        <v>40</v>
      </c>
      <c r="C34" t="b">
        <v>0</v>
      </c>
      <c r="D34" s="1">
        <v>558.76402800000005</v>
      </c>
      <c r="E34" t="s">
        <v>13</v>
      </c>
      <c r="F34" s="1">
        <v>564.262381</v>
      </c>
      <c r="G34" t="s">
        <v>13</v>
      </c>
      <c r="H34" t="b">
        <v>1</v>
      </c>
      <c r="I34" t="b">
        <v>0</v>
      </c>
      <c r="J34">
        <v>0</v>
      </c>
      <c r="K34">
        <v>7</v>
      </c>
      <c r="L34">
        <v>1.6</v>
      </c>
      <c r="M34">
        <v>380</v>
      </c>
      <c r="N34" s="2">
        <f>((((Table134[[#This Row],[Precursor Ion]]/100)*3.8)-4.6)*1.15)*1.2</f>
        <v>22.953585628319999</v>
      </c>
      <c r="O34">
        <v>3.5</v>
      </c>
      <c r="P34" t="s">
        <v>91</v>
      </c>
      <c r="Q34">
        <v>0</v>
      </c>
      <c r="R34">
        <v>0</v>
      </c>
      <c r="S34">
        <v>0</v>
      </c>
      <c r="T34" t="b">
        <v>0</v>
      </c>
      <c r="U34" t="s">
        <v>100</v>
      </c>
      <c r="V34">
        <v>1</v>
      </c>
      <c r="W34">
        <v>1</v>
      </c>
      <c r="X34" t="b">
        <v>0</v>
      </c>
      <c r="Y34" t="s">
        <v>16</v>
      </c>
    </row>
    <row r="35" spans="1:25" x14ac:dyDescent="0.25">
      <c r="A35" t="s">
        <v>41</v>
      </c>
      <c r="B35" t="s">
        <v>42</v>
      </c>
      <c r="C35" t="b">
        <v>0</v>
      </c>
      <c r="D35" s="1">
        <v>547.83204799999999</v>
      </c>
      <c r="E35" t="s">
        <v>13</v>
      </c>
      <c r="F35" s="1">
        <v>557.30418599999996</v>
      </c>
      <c r="G35" t="s">
        <v>13</v>
      </c>
      <c r="H35" t="b">
        <v>1</v>
      </c>
      <c r="I35" t="b">
        <v>0</v>
      </c>
      <c r="J35">
        <v>0</v>
      </c>
      <c r="K35">
        <v>18.8</v>
      </c>
      <c r="L35">
        <v>1.6</v>
      </c>
      <c r="M35">
        <v>380</v>
      </c>
      <c r="N35" s="2">
        <f>((((Table134[[#This Row],[Precursor Ion]]/100)*3.8)-4.6)*1.15)*1.2</f>
        <v>22.38031259712</v>
      </c>
      <c r="O35">
        <v>3.5</v>
      </c>
      <c r="P35" t="s">
        <v>91</v>
      </c>
      <c r="Q35">
        <v>0</v>
      </c>
      <c r="R35">
        <v>0</v>
      </c>
      <c r="S35">
        <v>0</v>
      </c>
      <c r="T35" t="b">
        <v>0</v>
      </c>
      <c r="U35" t="s">
        <v>100</v>
      </c>
      <c r="V35">
        <v>1</v>
      </c>
      <c r="W35">
        <v>1</v>
      </c>
      <c r="X35" t="b">
        <v>0</v>
      </c>
      <c r="Y35" t="s">
        <v>16</v>
      </c>
    </row>
    <row r="36" spans="1:25" x14ac:dyDescent="0.25">
      <c r="A36" t="s">
        <v>41</v>
      </c>
      <c r="B36" t="s">
        <v>42</v>
      </c>
      <c r="C36" t="b">
        <v>0</v>
      </c>
      <c r="D36" s="1">
        <v>547.83204799999999</v>
      </c>
      <c r="E36" t="s">
        <v>13</v>
      </c>
      <c r="F36" s="1">
        <v>458.235772</v>
      </c>
      <c r="G36" t="s">
        <v>13</v>
      </c>
      <c r="H36" t="b">
        <v>1</v>
      </c>
      <c r="I36" t="b">
        <v>0</v>
      </c>
      <c r="J36">
        <v>0</v>
      </c>
      <c r="K36">
        <v>18.8</v>
      </c>
      <c r="L36">
        <v>1.6</v>
      </c>
      <c r="M36">
        <v>380</v>
      </c>
      <c r="N36" s="2">
        <f>((((Table134[[#This Row],[Precursor Ion]]/100)*3.8)-4.6)*1.15)*1.2</f>
        <v>22.38031259712</v>
      </c>
      <c r="O36">
        <v>3.5</v>
      </c>
      <c r="P36" t="s">
        <v>91</v>
      </c>
      <c r="Q36">
        <v>0</v>
      </c>
      <c r="R36">
        <v>0</v>
      </c>
      <c r="S36">
        <v>0</v>
      </c>
      <c r="T36" t="b">
        <v>0</v>
      </c>
      <c r="U36" t="s">
        <v>100</v>
      </c>
      <c r="V36">
        <v>1</v>
      </c>
      <c r="W36">
        <v>1</v>
      </c>
      <c r="X36" t="b">
        <v>0</v>
      </c>
      <c r="Y36" t="s">
        <v>26</v>
      </c>
    </row>
    <row r="37" spans="1:25" x14ac:dyDescent="0.25">
      <c r="A37" t="s">
        <v>41</v>
      </c>
      <c r="B37" t="s">
        <v>42</v>
      </c>
      <c r="C37" t="b">
        <v>0</v>
      </c>
      <c r="D37" s="1">
        <v>547.83204799999999</v>
      </c>
      <c r="E37" t="s">
        <v>13</v>
      </c>
      <c r="F37" s="1">
        <v>538.35991000000001</v>
      </c>
      <c r="G37" t="s">
        <v>13</v>
      </c>
      <c r="H37" t="b">
        <v>1</v>
      </c>
      <c r="I37" t="b">
        <v>0</v>
      </c>
      <c r="J37">
        <v>0</v>
      </c>
      <c r="K37">
        <v>18.8</v>
      </c>
      <c r="L37">
        <v>1.6</v>
      </c>
      <c r="M37">
        <v>380</v>
      </c>
      <c r="N37" s="2">
        <f>((((Table134[[#This Row],[Precursor Ion]]/100)*3.8)-4.6)*1.15)*1.2</f>
        <v>22.38031259712</v>
      </c>
      <c r="O37">
        <v>3.5</v>
      </c>
      <c r="P37" t="s">
        <v>91</v>
      </c>
      <c r="Q37">
        <v>0</v>
      </c>
      <c r="R37">
        <v>0</v>
      </c>
      <c r="S37">
        <v>0</v>
      </c>
      <c r="T37" t="b">
        <v>0</v>
      </c>
      <c r="U37" t="s">
        <v>100</v>
      </c>
      <c r="V37">
        <v>1</v>
      </c>
      <c r="W37">
        <v>1</v>
      </c>
      <c r="X37" t="b">
        <v>0</v>
      </c>
      <c r="Y37" t="s">
        <v>20</v>
      </c>
    </row>
    <row r="38" spans="1:25" x14ac:dyDescent="0.25">
      <c r="A38" t="s">
        <v>43</v>
      </c>
      <c r="B38" t="s">
        <v>44</v>
      </c>
      <c r="C38" t="b">
        <v>0</v>
      </c>
      <c r="D38" s="1">
        <v>960.93414399999995</v>
      </c>
      <c r="E38" t="s">
        <v>13</v>
      </c>
      <c r="F38" s="1">
        <v>1046.490149</v>
      </c>
      <c r="G38" t="s">
        <v>13</v>
      </c>
      <c r="H38" t="b">
        <v>1</v>
      </c>
      <c r="I38" t="b">
        <v>0</v>
      </c>
      <c r="J38">
        <v>0</v>
      </c>
      <c r="K38">
        <v>27</v>
      </c>
      <c r="L38">
        <v>1.6</v>
      </c>
      <c r="M38">
        <v>380</v>
      </c>
      <c r="N38" s="2">
        <f>((((Table134[[#This Row],[Precursor Ion]]/100)*3.8)-4.6)*1.15)*1.2</f>
        <v>44.043386511359998</v>
      </c>
      <c r="O38">
        <v>3.5</v>
      </c>
      <c r="P38" t="s">
        <v>91</v>
      </c>
      <c r="Q38">
        <v>0</v>
      </c>
      <c r="R38">
        <v>0</v>
      </c>
      <c r="S38">
        <v>0</v>
      </c>
      <c r="T38" t="b">
        <v>0</v>
      </c>
      <c r="U38" t="s">
        <v>100</v>
      </c>
      <c r="V38">
        <v>1</v>
      </c>
      <c r="W38">
        <v>1</v>
      </c>
      <c r="X38" t="b">
        <v>0</v>
      </c>
      <c r="Y38" t="s">
        <v>14</v>
      </c>
    </row>
    <row r="39" spans="1:25" x14ac:dyDescent="0.25">
      <c r="A39" t="s">
        <v>43</v>
      </c>
      <c r="B39" t="s">
        <v>44</v>
      </c>
      <c r="C39" t="b">
        <v>0</v>
      </c>
      <c r="D39" s="1">
        <v>960.93414399999995</v>
      </c>
      <c r="E39" t="s">
        <v>13</v>
      </c>
      <c r="F39" s="1">
        <v>748.32604400000002</v>
      </c>
      <c r="G39" t="s">
        <v>13</v>
      </c>
      <c r="H39" t="b">
        <v>1</v>
      </c>
      <c r="I39" t="b">
        <v>0</v>
      </c>
      <c r="J39">
        <v>0</v>
      </c>
      <c r="K39">
        <v>27</v>
      </c>
      <c r="L39">
        <v>1.6</v>
      </c>
      <c r="M39">
        <v>380</v>
      </c>
      <c r="N39" s="2">
        <f>((((Table134[[#This Row],[Precursor Ion]]/100)*3.8)-4.6)*1.15)*1.2</f>
        <v>44.043386511359998</v>
      </c>
      <c r="O39">
        <v>3.5</v>
      </c>
      <c r="P39" t="s">
        <v>91</v>
      </c>
      <c r="Q39">
        <v>0</v>
      </c>
      <c r="R39">
        <v>0</v>
      </c>
      <c r="S39">
        <v>0</v>
      </c>
      <c r="T39" t="b">
        <v>0</v>
      </c>
      <c r="U39" t="s">
        <v>100</v>
      </c>
      <c r="V39">
        <v>1</v>
      </c>
      <c r="W39">
        <v>1</v>
      </c>
      <c r="X39" t="b">
        <v>0</v>
      </c>
      <c r="Y39" t="s">
        <v>16</v>
      </c>
    </row>
    <row r="40" spans="1:25" x14ac:dyDescent="0.25">
      <c r="A40" t="s">
        <v>43</v>
      </c>
      <c r="B40" t="s">
        <v>44</v>
      </c>
      <c r="C40" t="b">
        <v>0</v>
      </c>
      <c r="D40" s="1">
        <v>960.93414399999995</v>
      </c>
      <c r="E40" t="s">
        <v>13</v>
      </c>
      <c r="F40" s="1">
        <v>562.24673099999995</v>
      </c>
      <c r="G40" t="s">
        <v>13</v>
      </c>
      <c r="H40" t="b">
        <v>1</v>
      </c>
      <c r="I40" t="b">
        <v>0</v>
      </c>
      <c r="J40">
        <v>0</v>
      </c>
      <c r="K40">
        <v>27</v>
      </c>
      <c r="L40">
        <v>1.6</v>
      </c>
      <c r="M40">
        <v>380</v>
      </c>
      <c r="N40" s="2">
        <f>((((Table134[[#This Row],[Precursor Ion]]/100)*3.8)-4.6)*1.15)*1.2</f>
        <v>44.043386511359998</v>
      </c>
      <c r="O40">
        <v>3.5</v>
      </c>
      <c r="P40" t="s">
        <v>91</v>
      </c>
      <c r="Q40">
        <v>0</v>
      </c>
      <c r="R40">
        <v>0</v>
      </c>
      <c r="S40">
        <v>0</v>
      </c>
      <c r="T40" t="b">
        <v>0</v>
      </c>
      <c r="U40" t="s">
        <v>100</v>
      </c>
      <c r="V40">
        <v>1</v>
      </c>
      <c r="W40">
        <v>1</v>
      </c>
      <c r="X40" t="b">
        <v>0</v>
      </c>
      <c r="Y40" t="s">
        <v>26</v>
      </c>
    </row>
    <row r="41" spans="1:25" x14ac:dyDescent="0.25">
      <c r="A41" t="s">
        <v>45</v>
      </c>
      <c r="B41" t="s">
        <v>46</v>
      </c>
      <c r="C41" t="b">
        <v>0</v>
      </c>
      <c r="D41" s="1">
        <v>768.88065200000005</v>
      </c>
      <c r="E41" t="s">
        <v>13</v>
      </c>
      <c r="F41" s="1">
        <v>790.39412400000003</v>
      </c>
      <c r="G41" t="s">
        <v>13</v>
      </c>
      <c r="H41" t="b">
        <v>1</v>
      </c>
      <c r="I41" t="b">
        <v>0</v>
      </c>
      <c r="J41">
        <v>0</v>
      </c>
      <c r="K41">
        <v>15.8</v>
      </c>
      <c r="L41">
        <v>1.6</v>
      </c>
      <c r="M41">
        <v>380</v>
      </c>
      <c r="N41" s="2">
        <f>((((Table134[[#This Row],[Precursor Ion]]/100)*3.8)-4.6)*1.15)*1.2</f>
        <v>33.972101390880006</v>
      </c>
      <c r="O41">
        <v>3.5</v>
      </c>
      <c r="P41" t="s">
        <v>91</v>
      </c>
      <c r="Q41">
        <v>0</v>
      </c>
      <c r="R41">
        <v>0</v>
      </c>
      <c r="S41">
        <v>0</v>
      </c>
      <c r="T41" t="b">
        <v>0</v>
      </c>
      <c r="U41" t="s">
        <v>100</v>
      </c>
      <c r="V41">
        <v>1</v>
      </c>
      <c r="W41">
        <v>1</v>
      </c>
      <c r="X41" t="b">
        <v>0</v>
      </c>
      <c r="Y41" t="s">
        <v>15</v>
      </c>
    </row>
    <row r="42" spans="1:25" x14ac:dyDescent="0.25">
      <c r="A42" t="s">
        <v>45</v>
      </c>
      <c r="B42" t="s">
        <v>46</v>
      </c>
      <c r="C42" t="b">
        <v>0</v>
      </c>
      <c r="D42" s="1">
        <v>768.88065200000005</v>
      </c>
      <c r="E42" t="s">
        <v>13</v>
      </c>
      <c r="F42" s="1">
        <v>719.35700999999995</v>
      </c>
      <c r="G42" t="s">
        <v>13</v>
      </c>
      <c r="H42" t="b">
        <v>1</v>
      </c>
      <c r="I42" t="b">
        <v>0</v>
      </c>
      <c r="J42">
        <v>0</v>
      </c>
      <c r="K42">
        <v>15.8</v>
      </c>
      <c r="L42">
        <v>1.6</v>
      </c>
      <c r="M42">
        <v>380</v>
      </c>
      <c r="N42" s="2">
        <f>((((Table134[[#This Row],[Precursor Ion]]/100)*3.8)-4.6)*1.15)*1.2</f>
        <v>33.972101390880006</v>
      </c>
      <c r="O42">
        <v>3.5</v>
      </c>
      <c r="P42" t="s">
        <v>91</v>
      </c>
      <c r="Q42">
        <v>0</v>
      </c>
      <c r="R42">
        <v>0</v>
      </c>
      <c r="S42">
        <v>0</v>
      </c>
      <c r="T42" t="b">
        <v>0</v>
      </c>
      <c r="U42" t="s">
        <v>100</v>
      </c>
      <c r="V42">
        <v>1</v>
      </c>
      <c r="W42">
        <v>1</v>
      </c>
      <c r="X42" t="b">
        <v>0</v>
      </c>
      <c r="Y42" t="s">
        <v>23</v>
      </c>
    </row>
    <row r="43" spans="1:25" x14ac:dyDescent="0.25">
      <c r="A43" t="s">
        <v>45</v>
      </c>
      <c r="B43" t="s">
        <v>46</v>
      </c>
      <c r="C43" t="b">
        <v>0</v>
      </c>
      <c r="D43" s="1">
        <v>768.88065200000005</v>
      </c>
      <c r="E43" t="s">
        <v>13</v>
      </c>
      <c r="F43" s="1">
        <v>632.32498199999998</v>
      </c>
      <c r="G43" t="s">
        <v>13</v>
      </c>
      <c r="H43" t="b">
        <v>1</v>
      </c>
      <c r="I43" t="b">
        <v>0</v>
      </c>
      <c r="J43">
        <v>0</v>
      </c>
      <c r="K43">
        <v>15.8</v>
      </c>
      <c r="L43">
        <v>1.6</v>
      </c>
      <c r="M43">
        <v>380</v>
      </c>
      <c r="N43" s="2">
        <f>((((Table134[[#This Row],[Precursor Ion]]/100)*3.8)-4.6)*1.15)*1.2</f>
        <v>33.972101390880006</v>
      </c>
      <c r="O43">
        <v>3.5</v>
      </c>
      <c r="P43" t="s">
        <v>91</v>
      </c>
      <c r="Q43">
        <v>0</v>
      </c>
      <c r="R43">
        <v>0</v>
      </c>
      <c r="S43">
        <v>0</v>
      </c>
      <c r="T43" t="b">
        <v>0</v>
      </c>
      <c r="U43" t="s">
        <v>100</v>
      </c>
      <c r="V43">
        <v>1</v>
      </c>
      <c r="W43">
        <v>1</v>
      </c>
      <c r="X43" t="b">
        <v>0</v>
      </c>
      <c r="Y43" t="s">
        <v>16</v>
      </c>
    </row>
    <row r="44" spans="1:25" x14ac:dyDescent="0.25">
      <c r="A44" t="s">
        <v>47</v>
      </c>
      <c r="B44" t="s">
        <v>48</v>
      </c>
      <c r="C44" t="b">
        <v>0</v>
      </c>
      <c r="D44" s="1">
        <v>968.00216399999999</v>
      </c>
      <c r="E44" t="s">
        <v>13</v>
      </c>
      <c r="F44" s="1">
        <v>956.51597000000004</v>
      </c>
      <c r="G44" t="s">
        <v>13</v>
      </c>
      <c r="H44" t="b">
        <v>1</v>
      </c>
      <c r="I44" t="b">
        <v>0</v>
      </c>
      <c r="J44">
        <v>0</v>
      </c>
      <c r="K44">
        <v>23.1</v>
      </c>
      <c r="L44">
        <v>1.6</v>
      </c>
      <c r="M44">
        <v>380</v>
      </c>
      <c r="N44" s="2">
        <f>((((Table134[[#This Row],[Precursor Ion]]/100)*3.8)-4.6)*1.15)*1.2</f>
        <v>44.414033480159986</v>
      </c>
      <c r="O44">
        <v>3.5</v>
      </c>
      <c r="P44" t="s">
        <v>91</v>
      </c>
      <c r="Q44">
        <v>0</v>
      </c>
      <c r="R44">
        <v>0</v>
      </c>
      <c r="S44">
        <v>0</v>
      </c>
      <c r="T44" t="b">
        <v>0</v>
      </c>
      <c r="U44" t="s">
        <v>100</v>
      </c>
      <c r="V44">
        <v>1</v>
      </c>
      <c r="W44">
        <v>1</v>
      </c>
      <c r="X44" t="b">
        <v>0</v>
      </c>
      <c r="Y44" t="s">
        <v>14</v>
      </c>
    </row>
    <row r="45" spans="1:25" x14ac:dyDescent="0.25">
      <c r="A45" t="s">
        <v>47</v>
      </c>
      <c r="B45" t="s">
        <v>48</v>
      </c>
      <c r="C45" t="b">
        <v>0</v>
      </c>
      <c r="D45" s="1">
        <v>968.00216399999999</v>
      </c>
      <c r="E45" t="s">
        <v>13</v>
      </c>
      <c r="F45" s="1">
        <v>828.45739300000002</v>
      </c>
      <c r="G45" t="s">
        <v>13</v>
      </c>
      <c r="H45" t="b">
        <v>1</v>
      </c>
      <c r="I45" t="b">
        <v>0</v>
      </c>
      <c r="J45">
        <v>0</v>
      </c>
      <c r="K45">
        <v>23.1</v>
      </c>
      <c r="L45">
        <v>1.6</v>
      </c>
      <c r="M45">
        <v>380</v>
      </c>
      <c r="N45" s="2">
        <f>((((Table134[[#This Row],[Precursor Ion]]/100)*3.8)-4.6)*1.15)*1.2</f>
        <v>44.414033480159986</v>
      </c>
      <c r="O45">
        <v>3.5</v>
      </c>
      <c r="P45" t="s">
        <v>91</v>
      </c>
      <c r="Q45">
        <v>0</v>
      </c>
      <c r="R45">
        <v>0</v>
      </c>
      <c r="S45">
        <v>0</v>
      </c>
      <c r="T45" t="b">
        <v>0</v>
      </c>
      <c r="U45" t="s">
        <v>100</v>
      </c>
      <c r="V45">
        <v>1</v>
      </c>
      <c r="W45">
        <v>1</v>
      </c>
      <c r="X45" t="b">
        <v>0</v>
      </c>
      <c r="Y45" t="s">
        <v>15</v>
      </c>
    </row>
    <row r="46" spans="1:25" x14ac:dyDescent="0.25">
      <c r="A46" t="s">
        <v>47</v>
      </c>
      <c r="B46" t="s">
        <v>48</v>
      </c>
      <c r="C46" t="b">
        <v>0</v>
      </c>
      <c r="D46" s="1">
        <v>968.00216399999999</v>
      </c>
      <c r="E46" t="s">
        <v>13</v>
      </c>
      <c r="F46" s="1">
        <v>513.31435699999997</v>
      </c>
      <c r="G46" t="s">
        <v>13</v>
      </c>
      <c r="H46" t="b">
        <v>1</v>
      </c>
      <c r="I46" t="b">
        <v>0</v>
      </c>
      <c r="J46">
        <v>0</v>
      </c>
      <c r="K46">
        <v>23.1</v>
      </c>
      <c r="L46">
        <v>1.6</v>
      </c>
      <c r="M46">
        <v>380</v>
      </c>
      <c r="N46" s="2">
        <f>((((Table134[[#This Row],[Precursor Ion]]/100)*3.8)-4.6)*1.15)*1.2</f>
        <v>44.414033480159986</v>
      </c>
      <c r="O46">
        <v>3.5</v>
      </c>
      <c r="P46" t="s">
        <v>91</v>
      </c>
      <c r="Q46">
        <v>0</v>
      </c>
      <c r="R46">
        <v>0</v>
      </c>
      <c r="S46">
        <v>0</v>
      </c>
      <c r="T46" t="b">
        <v>0</v>
      </c>
      <c r="U46" t="s">
        <v>100</v>
      </c>
      <c r="V46">
        <v>1</v>
      </c>
      <c r="W46">
        <v>1</v>
      </c>
      <c r="X46" t="b">
        <v>0</v>
      </c>
      <c r="Y46" t="s">
        <v>26</v>
      </c>
    </row>
    <row r="47" spans="1:25" x14ac:dyDescent="0.25">
      <c r="A47" t="s">
        <v>49</v>
      </c>
      <c r="B47" t="s">
        <v>50</v>
      </c>
      <c r="C47" t="b">
        <v>0</v>
      </c>
      <c r="D47" s="1">
        <v>695.00787500000001</v>
      </c>
      <c r="E47" t="s">
        <v>13</v>
      </c>
      <c r="F47" s="1">
        <v>806.45191299999999</v>
      </c>
      <c r="G47" t="s">
        <v>13</v>
      </c>
      <c r="H47" t="b">
        <v>1</v>
      </c>
      <c r="I47" t="b">
        <v>0</v>
      </c>
      <c r="J47">
        <v>0</v>
      </c>
      <c r="K47">
        <v>27.1</v>
      </c>
      <c r="L47">
        <v>1.6</v>
      </c>
      <c r="M47">
        <v>380</v>
      </c>
      <c r="N47" s="2">
        <f>((((Table134[[#This Row],[Precursor Ion]]/100)*3.8)-4.6)*1.15)*1.2</f>
        <v>30.098212964999998</v>
      </c>
      <c r="O47">
        <v>3.5</v>
      </c>
      <c r="P47" t="s">
        <v>91</v>
      </c>
      <c r="Q47">
        <v>0</v>
      </c>
      <c r="R47">
        <v>0</v>
      </c>
      <c r="S47">
        <v>0</v>
      </c>
      <c r="T47" t="b">
        <v>0</v>
      </c>
      <c r="U47" t="s">
        <v>100</v>
      </c>
      <c r="V47">
        <v>1</v>
      </c>
      <c r="W47">
        <v>1</v>
      </c>
      <c r="X47" t="b">
        <v>0</v>
      </c>
      <c r="Y47" t="s">
        <v>15</v>
      </c>
    </row>
    <row r="48" spans="1:25" x14ac:dyDescent="0.25">
      <c r="A48" t="s">
        <v>49</v>
      </c>
      <c r="B48" t="s">
        <v>50</v>
      </c>
      <c r="C48" t="b">
        <v>0</v>
      </c>
      <c r="D48" s="1">
        <v>695.00787500000001</v>
      </c>
      <c r="E48" t="s">
        <v>13</v>
      </c>
      <c r="F48" s="1">
        <v>636.34638600000005</v>
      </c>
      <c r="G48" t="s">
        <v>13</v>
      </c>
      <c r="H48" t="b">
        <v>1</v>
      </c>
      <c r="I48" t="b">
        <v>0</v>
      </c>
      <c r="J48">
        <v>0</v>
      </c>
      <c r="K48">
        <v>27.1</v>
      </c>
      <c r="L48">
        <v>1.6</v>
      </c>
      <c r="M48">
        <v>380</v>
      </c>
      <c r="N48" s="2">
        <f>((((Table134[[#This Row],[Precursor Ion]]/100)*3.8)-4.6)*1.15)*1.2</f>
        <v>30.098212964999998</v>
      </c>
      <c r="O48">
        <v>3.5</v>
      </c>
      <c r="P48" t="s">
        <v>91</v>
      </c>
      <c r="Q48">
        <v>0</v>
      </c>
      <c r="R48">
        <v>0</v>
      </c>
      <c r="S48">
        <v>0</v>
      </c>
      <c r="T48" t="b">
        <v>0</v>
      </c>
      <c r="U48" t="s">
        <v>100</v>
      </c>
      <c r="V48">
        <v>1</v>
      </c>
      <c r="W48">
        <v>1</v>
      </c>
      <c r="X48" t="b">
        <v>0</v>
      </c>
      <c r="Y48" t="s">
        <v>16</v>
      </c>
    </row>
    <row r="49" spans="1:25" x14ac:dyDescent="0.25">
      <c r="A49" t="s">
        <v>49</v>
      </c>
      <c r="B49" t="s">
        <v>50</v>
      </c>
      <c r="C49" t="b">
        <v>0</v>
      </c>
      <c r="D49" s="1">
        <v>695.00787500000001</v>
      </c>
      <c r="E49" t="s">
        <v>13</v>
      </c>
      <c r="F49" s="1">
        <v>473.28305699999999</v>
      </c>
      <c r="G49" t="s">
        <v>13</v>
      </c>
      <c r="H49" t="b">
        <v>1</v>
      </c>
      <c r="I49" t="b">
        <v>0</v>
      </c>
      <c r="J49">
        <v>0</v>
      </c>
      <c r="K49">
        <v>27.1</v>
      </c>
      <c r="L49">
        <v>1.6</v>
      </c>
      <c r="M49">
        <v>380</v>
      </c>
      <c r="N49" s="2">
        <f>((((Table134[[#This Row],[Precursor Ion]]/100)*3.8)-4.6)*1.15)*1.2</f>
        <v>30.098212964999998</v>
      </c>
      <c r="O49">
        <v>3.5</v>
      </c>
      <c r="P49" t="s">
        <v>91</v>
      </c>
      <c r="Q49">
        <v>0</v>
      </c>
      <c r="R49">
        <v>0</v>
      </c>
      <c r="S49">
        <v>0</v>
      </c>
      <c r="T49" t="b">
        <v>0</v>
      </c>
      <c r="U49" t="s">
        <v>100</v>
      </c>
      <c r="V49">
        <v>1</v>
      </c>
      <c r="W49">
        <v>1</v>
      </c>
      <c r="X49" t="b">
        <v>0</v>
      </c>
      <c r="Y49" t="s">
        <v>26</v>
      </c>
    </row>
    <row r="50" spans="1:25" x14ac:dyDescent="0.25">
      <c r="A50" t="s">
        <v>51</v>
      </c>
      <c r="B50" t="s">
        <v>52</v>
      </c>
      <c r="C50" t="b">
        <v>0</v>
      </c>
      <c r="D50" s="1">
        <v>905.47270800000001</v>
      </c>
      <c r="E50" t="s">
        <v>13</v>
      </c>
      <c r="F50" s="1">
        <v>925.47779400000002</v>
      </c>
      <c r="G50" t="s">
        <v>13</v>
      </c>
      <c r="H50" t="b">
        <v>1</v>
      </c>
      <c r="I50" t="b">
        <v>0</v>
      </c>
      <c r="J50">
        <v>0</v>
      </c>
      <c r="K50">
        <v>28.4</v>
      </c>
      <c r="L50">
        <v>1.6</v>
      </c>
      <c r="M50">
        <v>380</v>
      </c>
      <c r="N50" s="2">
        <f>((((Table134[[#This Row],[Precursor Ion]]/100)*3.8)-4.6)*1.15)*1.2</f>
        <v>41.134988807519989</v>
      </c>
      <c r="O50">
        <v>3.5</v>
      </c>
      <c r="P50" t="s">
        <v>91</v>
      </c>
      <c r="Q50">
        <v>0</v>
      </c>
      <c r="R50">
        <v>0</v>
      </c>
      <c r="S50">
        <v>0</v>
      </c>
      <c r="T50" t="b">
        <v>0</v>
      </c>
      <c r="U50" t="s">
        <v>100</v>
      </c>
      <c r="V50">
        <v>1</v>
      </c>
      <c r="W50">
        <v>1</v>
      </c>
      <c r="X50" t="b">
        <v>0</v>
      </c>
      <c r="Y50" t="s">
        <v>15</v>
      </c>
    </row>
    <row r="51" spans="1:25" x14ac:dyDescent="0.25">
      <c r="A51" t="s">
        <v>51</v>
      </c>
      <c r="B51" t="s">
        <v>52</v>
      </c>
      <c r="C51" t="b">
        <v>0</v>
      </c>
      <c r="D51" s="1">
        <v>905.47270800000001</v>
      </c>
      <c r="E51" t="s">
        <v>13</v>
      </c>
      <c r="F51" s="1">
        <v>597.30312400000003</v>
      </c>
      <c r="G51" t="s">
        <v>13</v>
      </c>
      <c r="H51" t="b">
        <v>1</v>
      </c>
      <c r="I51" t="b">
        <v>0</v>
      </c>
      <c r="J51">
        <v>0</v>
      </c>
      <c r="K51">
        <v>28.4</v>
      </c>
      <c r="L51">
        <v>1.6</v>
      </c>
      <c r="M51">
        <v>380</v>
      </c>
      <c r="N51" s="2">
        <f>((((Table134[[#This Row],[Precursor Ion]]/100)*3.8)-4.6)*1.15)*1.2</f>
        <v>41.134988807519989</v>
      </c>
      <c r="O51">
        <v>3.5</v>
      </c>
      <c r="P51" t="s">
        <v>91</v>
      </c>
      <c r="Q51">
        <v>0</v>
      </c>
      <c r="R51">
        <v>0</v>
      </c>
      <c r="S51">
        <v>0</v>
      </c>
      <c r="T51" t="b">
        <v>0</v>
      </c>
      <c r="U51" t="s">
        <v>100</v>
      </c>
      <c r="V51">
        <v>1</v>
      </c>
      <c r="W51">
        <v>1</v>
      </c>
      <c r="X51" t="b">
        <v>0</v>
      </c>
      <c r="Y51" t="s">
        <v>26</v>
      </c>
    </row>
    <row r="52" spans="1:25" x14ac:dyDescent="0.25">
      <c r="A52" t="s">
        <v>51</v>
      </c>
      <c r="B52" t="s">
        <v>52</v>
      </c>
      <c r="C52" t="b">
        <v>0</v>
      </c>
      <c r="D52" s="1">
        <v>905.47270800000001</v>
      </c>
      <c r="E52" t="s">
        <v>13</v>
      </c>
      <c r="F52" s="1">
        <v>545.25656800000002</v>
      </c>
      <c r="G52" t="s">
        <v>13</v>
      </c>
      <c r="H52" t="b">
        <v>1</v>
      </c>
      <c r="I52" t="b">
        <v>0</v>
      </c>
      <c r="J52">
        <v>0</v>
      </c>
      <c r="K52">
        <v>28.4</v>
      </c>
      <c r="L52">
        <v>1.6</v>
      </c>
      <c r="M52">
        <v>380</v>
      </c>
      <c r="N52" s="2">
        <f>((((Table134[[#This Row],[Precursor Ion]]/100)*3.8)-4.6)*1.15)*1.2</f>
        <v>41.134988807519989</v>
      </c>
      <c r="O52">
        <v>3.5</v>
      </c>
      <c r="P52" t="s">
        <v>91</v>
      </c>
      <c r="Q52">
        <v>0</v>
      </c>
      <c r="R52">
        <v>0</v>
      </c>
      <c r="S52">
        <v>0</v>
      </c>
      <c r="T52" t="b">
        <v>0</v>
      </c>
      <c r="U52" t="s">
        <v>100</v>
      </c>
      <c r="V52">
        <v>1</v>
      </c>
      <c r="W52">
        <v>1</v>
      </c>
      <c r="X52" t="b">
        <v>0</v>
      </c>
      <c r="Y52" t="s">
        <v>20</v>
      </c>
    </row>
    <row r="53" spans="1:25" x14ac:dyDescent="0.25">
      <c r="A53" t="s">
        <v>53</v>
      </c>
      <c r="B53" t="s">
        <v>54</v>
      </c>
      <c r="C53" t="b">
        <v>0</v>
      </c>
      <c r="D53" s="1">
        <v>720.70390399999997</v>
      </c>
      <c r="E53" t="s">
        <v>13</v>
      </c>
      <c r="F53" s="1">
        <v>761.41519400000004</v>
      </c>
      <c r="G53" t="s">
        <v>13</v>
      </c>
      <c r="H53" t="b">
        <v>1</v>
      </c>
      <c r="I53" t="b">
        <v>0</v>
      </c>
      <c r="J53">
        <v>0</v>
      </c>
      <c r="K53">
        <v>35.200000000000003</v>
      </c>
      <c r="L53">
        <v>1.6</v>
      </c>
      <c r="M53">
        <v>380</v>
      </c>
      <c r="N53" s="2">
        <f>((((Table134[[#This Row],[Precursor Ion]]/100)*3.8)-4.6)*1.15)*1.2</f>
        <v>31.445712725759989</v>
      </c>
      <c r="O53">
        <v>3.5</v>
      </c>
      <c r="P53" t="s">
        <v>91</v>
      </c>
      <c r="Q53">
        <v>0</v>
      </c>
      <c r="R53">
        <v>0</v>
      </c>
      <c r="S53">
        <v>0</v>
      </c>
      <c r="T53" t="b">
        <v>0</v>
      </c>
      <c r="U53" t="s">
        <v>100</v>
      </c>
      <c r="V53">
        <v>1</v>
      </c>
      <c r="W53">
        <v>1</v>
      </c>
      <c r="X53" t="b">
        <v>0</v>
      </c>
      <c r="Y53" t="s">
        <v>15</v>
      </c>
    </row>
    <row r="54" spans="1:25" x14ac:dyDescent="0.25">
      <c r="A54" t="s">
        <v>53</v>
      </c>
      <c r="B54" t="s">
        <v>54</v>
      </c>
      <c r="C54" t="b">
        <v>0</v>
      </c>
      <c r="D54" s="1">
        <v>720.70390399999997</v>
      </c>
      <c r="E54" t="s">
        <v>13</v>
      </c>
      <c r="F54" s="1">
        <v>648.33113000000003</v>
      </c>
      <c r="G54" t="s">
        <v>13</v>
      </c>
      <c r="H54" t="b">
        <v>1</v>
      </c>
      <c r="I54" t="b">
        <v>0</v>
      </c>
      <c r="J54">
        <v>0</v>
      </c>
      <c r="K54">
        <v>35.200000000000003</v>
      </c>
      <c r="L54">
        <v>1.6</v>
      </c>
      <c r="M54">
        <v>380</v>
      </c>
      <c r="N54" s="2">
        <f>((((Table134[[#This Row],[Precursor Ion]]/100)*3.8)-4.6)*1.15)*1.2</f>
        <v>31.445712725759989</v>
      </c>
      <c r="O54">
        <v>3.5</v>
      </c>
      <c r="P54" t="s">
        <v>91</v>
      </c>
      <c r="Q54">
        <v>0</v>
      </c>
      <c r="R54">
        <v>0</v>
      </c>
      <c r="S54">
        <v>0</v>
      </c>
      <c r="T54" t="b">
        <v>0</v>
      </c>
      <c r="U54" t="s">
        <v>100</v>
      </c>
      <c r="V54">
        <v>1</v>
      </c>
      <c r="W54">
        <v>1</v>
      </c>
      <c r="X54" t="b">
        <v>0</v>
      </c>
      <c r="Y54" t="s">
        <v>23</v>
      </c>
    </row>
    <row r="55" spans="1:25" x14ac:dyDescent="0.25">
      <c r="A55" t="s">
        <v>53</v>
      </c>
      <c r="B55" t="s">
        <v>54</v>
      </c>
      <c r="C55" t="b">
        <v>0</v>
      </c>
      <c r="D55" s="1">
        <v>720.70390399999997</v>
      </c>
      <c r="E55" t="s">
        <v>13</v>
      </c>
      <c r="F55" s="1">
        <v>535.24706500000002</v>
      </c>
      <c r="G55" t="s">
        <v>13</v>
      </c>
      <c r="H55" t="b">
        <v>1</v>
      </c>
      <c r="I55" t="b">
        <v>0</v>
      </c>
      <c r="J55">
        <v>0</v>
      </c>
      <c r="K55">
        <v>35.200000000000003</v>
      </c>
      <c r="L55">
        <v>1.6</v>
      </c>
      <c r="M55">
        <v>380</v>
      </c>
      <c r="N55" s="2">
        <f>((((Table134[[#This Row],[Precursor Ion]]/100)*3.8)-4.6)*1.15)*1.2</f>
        <v>31.445712725759989</v>
      </c>
      <c r="O55">
        <v>3.5</v>
      </c>
      <c r="P55" t="s">
        <v>91</v>
      </c>
      <c r="Q55">
        <v>0</v>
      </c>
      <c r="R55">
        <v>0</v>
      </c>
      <c r="S55">
        <v>0</v>
      </c>
      <c r="T55" t="b">
        <v>0</v>
      </c>
      <c r="U55" t="s">
        <v>100</v>
      </c>
      <c r="V55">
        <v>1</v>
      </c>
      <c r="W55">
        <v>1</v>
      </c>
      <c r="X55" t="b">
        <v>0</v>
      </c>
      <c r="Y55" t="s">
        <v>16</v>
      </c>
    </row>
    <row r="56" spans="1:25" x14ac:dyDescent="0.25">
      <c r="A56" t="s">
        <v>55</v>
      </c>
      <c r="B56" t="s">
        <v>56</v>
      </c>
      <c r="C56" t="b">
        <v>0</v>
      </c>
      <c r="D56" s="1">
        <v>558.75145199999997</v>
      </c>
      <c r="E56" t="s">
        <v>13</v>
      </c>
      <c r="F56" s="1">
        <v>838.40535699999998</v>
      </c>
      <c r="G56" t="s">
        <v>13</v>
      </c>
      <c r="H56" t="b">
        <v>1</v>
      </c>
      <c r="I56" t="b">
        <v>0</v>
      </c>
      <c r="J56">
        <v>0</v>
      </c>
      <c r="K56">
        <v>5.9</v>
      </c>
      <c r="L56">
        <v>1.6</v>
      </c>
      <c r="M56">
        <v>380</v>
      </c>
      <c r="N56" s="2">
        <f>((((Table134[[#This Row],[Precursor Ion]]/100)*3.8)-4.6)*1.15)*1.2</f>
        <v>22.952926142879996</v>
      </c>
      <c r="O56">
        <v>3.5</v>
      </c>
      <c r="P56" t="s">
        <v>91</v>
      </c>
      <c r="Q56">
        <v>0</v>
      </c>
      <c r="R56">
        <v>0</v>
      </c>
      <c r="S56">
        <v>0</v>
      </c>
      <c r="T56" t="b">
        <v>0</v>
      </c>
      <c r="U56" t="s">
        <v>100</v>
      </c>
      <c r="V56">
        <v>1</v>
      </c>
      <c r="W56">
        <v>1</v>
      </c>
      <c r="X56" t="b">
        <v>0</v>
      </c>
      <c r="Y56" t="s">
        <v>15</v>
      </c>
    </row>
    <row r="57" spans="1:25" x14ac:dyDescent="0.25">
      <c r="A57" t="s">
        <v>55</v>
      </c>
      <c r="B57" t="s">
        <v>56</v>
      </c>
      <c r="C57" t="b">
        <v>0</v>
      </c>
      <c r="D57" s="1">
        <v>558.75145199999997</v>
      </c>
      <c r="E57" t="s">
        <v>13</v>
      </c>
      <c r="F57" s="1">
        <v>724.36243000000002</v>
      </c>
      <c r="G57" t="s">
        <v>13</v>
      </c>
      <c r="H57" t="b">
        <v>1</v>
      </c>
      <c r="I57" t="b">
        <v>0</v>
      </c>
      <c r="J57">
        <v>0</v>
      </c>
      <c r="K57">
        <v>5.9</v>
      </c>
      <c r="L57">
        <v>1.6</v>
      </c>
      <c r="M57">
        <v>380</v>
      </c>
      <c r="N57" s="2">
        <f>((((Table134[[#This Row],[Precursor Ion]]/100)*3.8)-4.6)*1.15)*1.2</f>
        <v>22.952926142879996</v>
      </c>
      <c r="O57">
        <v>3.5</v>
      </c>
      <c r="P57" t="s">
        <v>91</v>
      </c>
      <c r="Q57">
        <v>0</v>
      </c>
      <c r="R57">
        <v>0</v>
      </c>
      <c r="S57">
        <v>0</v>
      </c>
      <c r="T57" t="b">
        <v>0</v>
      </c>
      <c r="U57" t="s">
        <v>100</v>
      </c>
      <c r="V57">
        <v>1</v>
      </c>
      <c r="W57">
        <v>1</v>
      </c>
      <c r="X57" t="b">
        <v>0</v>
      </c>
      <c r="Y57" t="s">
        <v>23</v>
      </c>
    </row>
    <row r="58" spans="1:25" x14ac:dyDescent="0.25">
      <c r="A58" t="s">
        <v>55</v>
      </c>
      <c r="B58" t="s">
        <v>56</v>
      </c>
      <c r="C58" t="b">
        <v>0</v>
      </c>
      <c r="D58" s="1">
        <v>558.75145199999997</v>
      </c>
      <c r="E58" t="s">
        <v>13</v>
      </c>
      <c r="F58" s="1">
        <v>561.29910099999995</v>
      </c>
      <c r="G58" t="s">
        <v>13</v>
      </c>
      <c r="H58" t="b">
        <v>1</v>
      </c>
      <c r="I58" t="b">
        <v>0</v>
      </c>
      <c r="J58">
        <v>0</v>
      </c>
      <c r="K58">
        <v>5.9</v>
      </c>
      <c r="L58">
        <v>1.6</v>
      </c>
      <c r="M58">
        <v>380</v>
      </c>
      <c r="N58" s="2">
        <f>((((Table134[[#This Row],[Precursor Ion]]/100)*3.8)-4.6)*1.15)*1.2</f>
        <v>22.952926142879996</v>
      </c>
      <c r="O58">
        <v>3.5</v>
      </c>
      <c r="P58" t="s">
        <v>91</v>
      </c>
      <c r="Q58">
        <v>0</v>
      </c>
      <c r="R58">
        <v>0</v>
      </c>
      <c r="S58">
        <v>0</v>
      </c>
      <c r="T58" t="b">
        <v>0</v>
      </c>
      <c r="U58" t="s">
        <v>100</v>
      </c>
      <c r="V58">
        <v>1</v>
      </c>
      <c r="W58">
        <v>1</v>
      </c>
      <c r="X58" t="b">
        <v>0</v>
      </c>
      <c r="Y58" t="s">
        <v>16</v>
      </c>
    </row>
    <row r="59" spans="1:25" x14ac:dyDescent="0.25">
      <c r="A59" t="s">
        <v>57</v>
      </c>
      <c r="B59" t="s">
        <v>58</v>
      </c>
      <c r="C59" t="b">
        <v>0</v>
      </c>
      <c r="D59" s="1">
        <v>719.89009499999997</v>
      </c>
      <c r="E59" t="s">
        <v>13</v>
      </c>
      <c r="F59" s="1">
        <v>1049.541457</v>
      </c>
      <c r="G59" t="s">
        <v>13</v>
      </c>
      <c r="H59" t="b">
        <v>1</v>
      </c>
      <c r="I59" t="b">
        <v>0</v>
      </c>
      <c r="J59">
        <v>0</v>
      </c>
      <c r="K59">
        <v>33.4</v>
      </c>
      <c r="L59">
        <v>1.6</v>
      </c>
      <c r="M59">
        <v>380</v>
      </c>
      <c r="N59" s="2">
        <f>((((Table134[[#This Row],[Precursor Ion]]/100)*3.8)-4.6)*1.15)*1.2</f>
        <v>31.403036581799995</v>
      </c>
      <c r="O59">
        <v>3.5</v>
      </c>
      <c r="P59" t="s">
        <v>91</v>
      </c>
      <c r="Q59">
        <v>0</v>
      </c>
      <c r="R59">
        <v>0</v>
      </c>
      <c r="S59">
        <v>0</v>
      </c>
      <c r="T59" t="b">
        <v>0</v>
      </c>
      <c r="U59" t="s">
        <v>100</v>
      </c>
      <c r="V59">
        <v>1</v>
      </c>
      <c r="W59">
        <v>1</v>
      </c>
      <c r="X59" t="b">
        <v>0</v>
      </c>
      <c r="Y59" t="s">
        <v>14</v>
      </c>
    </row>
    <row r="60" spans="1:25" x14ac:dyDescent="0.25">
      <c r="A60" t="s">
        <v>57</v>
      </c>
      <c r="B60" t="s">
        <v>58</v>
      </c>
      <c r="C60" t="b">
        <v>0</v>
      </c>
      <c r="D60" s="1">
        <v>719.89009499999997</v>
      </c>
      <c r="E60" t="s">
        <v>13</v>
      </c>
      <c r="F60" s="1">
        <v>902.47304299999996</v>
      </c>
      <c r="G60" t="s">
        <v>13</v>
      </c>
      <c r="H60" t="b">
        <v>1</v>
      </c>
      <c r="I60" t="b">
        <v>0</v>
      </c>
      <c r="J60">
        <v>0</v>
      </c>
      <c r="K60">
        <v>33.4</v>
      </c>
      <c r="L60">
        <v>1.6</v>
      </c>
      <c r="M60">
        <v>380</v>
      </c>
      <c r="N60" s="2">
        <f>((((Table134[[#This Row],[Precursor Ion]]/100)*3.8)-4.6)*1.15)*1.2</f>
        <v>31.403036581799995</v>
      </c>
      <c r="O60">
        <v>3.5</v>
      </c>
      <c r="P60" t="s">
        <v>91</v>
      </c>
      <c r="Q60">
        <v>0</v>
      </c>
      <c r="R60">
        <v>0</v>
      </c>
      <c r="S60">
        <v>0</v>
      </c>
      <c r="T60" t="b">
        <v>0</v>
      </c>
      <c r="U60" t="s">
        <v>100</v>
      </c>
      <c r="V60">
        <v>1</v>
      </c>
      <c r="W60">
        <v>1</v>
      </c>
      <c r="X60" t="b">
        <v>0</v>
      </c>
      <c r="Y60" t="s">
        <v>15</v>
      </c>
    </row>
    <row r="61" spans="1:25" x14ac:dyDescent="0.25">
      <c r="A61" t="s">
        <v>57</v>
      </c>
      <c r="B61" t="s">
        <v>58</v>
      </c>
      <c r="C61" t="b">
        <v>0</v>
      </c>
      <c r="D61" s="1">
        <v>719.89009499999997</v>
      </c>
      <c r="E61" t="s">
        <v>13</v>
      </c>
      <c r="F61" s="1">
        <v>774.41446499999995</v>
      </c>
      <c r="G61" t="s">
        <v>13</v>
      </c>
      <c r="H61" t="b">
        <v>1</v>
      </c>
      <c r="I61" t="b">
        <v>0</v>
      </c>
      <c r="J61">
        <v>0</v>
      </c>
      <c r="K61">
        <v>33.4</v>
      </c>
      <c r="L61">
        <v>1.6</v>
      </c>
      <c r="M61">
        <v>380</v>
      </c>
      <c r="N61" s="2">
        <f>((((Table134[[#This Row],[Precursor Ion]]/100)*3.8)-4.6)*1.15)*1.2</f>
        <v>31.403036581799995</v>
      </c>
      <c r="O61">
        <v>3.5</v>
      </c>
      <c r="P61" t="s">
        <v>91</v>
      </c>
      <c r="Q61">
        <v>0</v>
      </c>
      <c r="R61">
        <v>0</v>
      </c>
      <c r="S61">
        <v>0</v>
      </c>
      <c r="T61" t="b">
        <v>0</v>
      </c>
      <c r="U61" t="s">
        <v>100</v>
      </c>
      <c r="V61">
        <v>1</v>
      </c>
      <c r="W61">
        <v>1</v>
      </c>
      <c r="X61" t="b">
        <v>0</v>
      </c>
      <c r="Y61" t="s">
        <v>23</v>
      </c>
    </row>
    <row r="62" spans="1:25" x14ac:dyDescent="0.25">
      <c r="A62" t="s">
        <v>59</v>
      </c>
      <c r="B62" t="s">
        <v>60</v>
      </c>
      <c r="C62" t="b">
        <v>0</v>
      </c>
      <c r="D62" s="1">
        <v>742.37942099999998</v>
      </c>
      <c r="E62" t="s">
        <v>13</v>
      </c>
      <c r="F62" s="1">
        <v>714.45085099999994</v>
      </c>
      <c r="G62" t="s">
        <v>13</v>
      </c>
      <c r="H62" t="b">
        <v>1</v>
      </c>
      <c r="I62" t="b">
        <v>0</v>
      </c>
      <c r="J62">
        <v>0</v>
      </c>
      <c r="K62">
        <v>31.6</v>
      </c>
      <c r="L62">
        <v>1.6</v>
      </c>
      <c r="M62">
        <v>380</v>
      </c>
      <c r="N62" s="2">
        <f>((((Table134[[#This Row],[Precursor Ion]]/100)*3.8)-4.6)*1.15)*1.2</f>
        <v>32.582376837239991</v>
      </c>
      <c r="O62">
        <v>3.5</v>
      </c>
      <c r="P62" t="s">
        <v>91</v>
      </c>
      <c r="Q62">
        <v>0</v>
      </c>
      <c r="R62">
        <v>0</v>
      </c>
      <c r="S62">
        <v>0</v>
      </c>
      <c r="T62" t="b">
        <v>0</v>
      </c>
      <c r="U62" t="s">
        <v>100</v>
      </c>
      <c r="V62">
        <v>1</v>
      </c>
      <c r="W62">
        <v>1</v>
      </c>
      <c r="X62" t="b">
        <v>0</v>
      </c>
      <c r="Y62" t="s">
        <v>23</v>
      </c>
    </row>
    <row r="63" spans="1:25" x14ac:dyDescent="0.25">
      <c r="A63" t="s">
        <v>59</v>
      </c>
      <c r="B63" t="s">
        <v>60</v>
      </c>
      <c r="C63" t="b">
        <v>0</v>
      </c>
      <c r="D63" s="1">
        <v>742.37942099999998</v>
      </c>
      <c r="E63" t="s">
        <v>13</v>
      </c>
      <c r="F63" s="1">
        <v>615.38243699999998</v>
      </c>
      <c r="G63" t="s">
        <v>13</v>
      </c>
      <c r="H63" t="b">
        <v>1</v>
      </c>
      <c r="I63" t="b">
        <v>0</v>
      </c>
      <c r="J63">
        <v>0</v>
      </c>
      <c r="K63">
        <v>31.6</v>
      </c>
      <c r="L63">
        <v>1.6</v>
      </c>
      <c r="M63">
        <v>380</v>
      </c>
      <c r="N63" s="2">
        <f>((((Table134[[#This Row],[Precursor Ion]]/100)*3.8)-4.6)*1.15)*1.2</f>
        <v>32.582376837239991</v>
      </c>
      <c r="O63">
        <v>3.5</v>
      </c>
      <c r="P63" t="s">
        <v>91</v>
      </c>
      <c r="Q63">
        <v>0</v>
      </c>
      <c r="R63">
        <v>0</v>
      </c>
      <c r="S63">
        <v>0</v>
      </c>
      <c r="T63" t="b">
        <v>0</v>
      </c>
      <c r="U63" t="s">
        <v>100</v>
      </c>
      <c r="V63">
        <v>1</v>
      </c>
      <c r="W63">
        <v>1</v>
      </c>
      <c r="X63" t="b">
        <v>0</v>
      </c>
      <c r="Y63" t="s">
        <v>16</v>
      </c>
    </row>
    <row r="64" spans="1:25" x14ac:dyDescent="0.25">
      <c r="A64" t="s">
        <v>59</v>
      </c>
      <c r="B64" t="s">
        <v>60</v>
      </c>
      <c r="C64" t="b">
        <v>0</v>
      </c>
      <c r="D64" s="1">
        <v>742.37942099999998</v>
      </c>
      <c r="E64" t="s">
        <v>13</v>
      </c>
      <c r="F64" s="1">
        <v>516.31402300000002</v>
      </c>
      <c r="G64" t="s">
        <v>13</v>
      </c>
      <c r="H64" t="b">
        <v>1</v>
      </c>
      <c r="I64" t="b">
        <v>0</v>
      </c>
      <c r="J64">
        <v>0</v>
      </c>
      <c r="K64">
        <v>31.6</v>
      </c>
      <c r="L64">
        <v>1.6</v>
      </c>
      <c r="M64">
        <v>380</v>
      </c>
      <c r="N64" s="2">
        <f>((((Table134[[#This Row],[Precursor Ion]]/100)*3.8)-4.6)*1.15)*1.2</f>
        <v>32.582376837239991</v>
      </c>
      <c r="O64">
        <v>3.5</v>
      </c>
      <c r="P64" t="s">
        <v>91</v>
      </c>
      <c r="Q64">
        <v>0</v>
      </c>
      <c r="R64">
        <v>0</v>
      </c>
      <c r="S64">
        <v>0</v>
      </c>
      <c r="T64" t="b">
        <v>0</v>
      </c>
      <c r="U64" t="s">
        <v>100</v>
      </c>
      <c r="V64">
        <v>1</v>
      </c>
      <c r="W64">
        <v>1</v>
      </c>
      <c r="X64" t="b">
        <v>0</v>
      </c>
      <c r="Y64" t="s">
        <v>26</v>
      </c>
    </row>
    <row r="65" spans="1:25" x14ac:dyDescent="0.25">
      <c r="A65" t="s">
        <v>61</v>
      </c>
      <c r="B65" t="s">
        <v>62</v>
      </c>
      <c r="C65" t="b">
        <v>0</v>
      </c>
      <c r="D65" s="1">
        <v>732.88828000000001</v>
      </c>
      <c r="E65" t="s">
        <v>13</v>
      </c>
      <c r="F65" s="1">
        <v>773.45157900000004</v>
      </c>
      <c r="G65" t="s">
        <v>13</v>
      </c>
      <c r="H65" t="b">
        <v>1</v>
      </c>
      <c r="I65" t="b">
        <v>0</v>
      </c>
      <c r="J65">
        <v>0</v>
      </c>
      <c r="K65">
        <v>21.9</v>
      </c>
      <c r="L65">
        <v>1.6</v>
      </c>
      <c r="M65">
        <v>380</v>
      </c>
      <c r="N65" s="2">
        <f>((((Table134[[#This Row],[Precursor Ion]]/100)*3.8)-4.6)*1.15)*1.2</f>
        <v>32.084661403199995</v>
      </c>
      <c r="O65">
        <v>3.5</v>
      </c>
      <c r="P65" t="s">
        <v>91</v>
      </c>
      <c r="Q65">
        <v>0</v>
      </c>
      <c r="R65">
        <v>0</v>
      </c>
      <c r="S65">
        <v>0</v>
      </c>
      <c r="T65" t="b">
        <v>0</v>
      </c>
      <c r="U65" t="s">
        <v>100</v>
      </c>
      <c r="V65">
        <v>1</v>
      </c>
      <c r="W65">
        <v>1</v>
      </c>
      <c r="X65" t="b">
        <v>0</v>
      </c>
      <c r="Y65" t="s">
        <v>15</v>
      </c>
    </row>
    <row r="66" spans="1:25" x14ac:dyDescent="0.25">
      <c r="A66" t="s">
        <v>61</v>
      </c>
      <c r="B66" t="s">
        <v>62</v>
      </c>
      <c r="C66" t="b">
        <v>0</v>
      </c>
      <c r="D66" s="1">
        <v>732.88828000000001</v>
      </c>
      <c r="E66" t="s">
        <v>13</v>
      </c>
      <c r="F66" s="1">
        <v>644.40898600000003</v>
      </c>
      <c r="G66" t="s">
        <v>13</v>
      </c>
      <c r="H66" t="b">
        <v>1</v>
      </c>
      <c r="I66" t="b">
        <v>0</v>
      </c>
      <c r="J66">
        <v>0</v>
      </c>
      <c r="K66">
        <v>21.9</v>
      </c>
      <c r="L66">
        <v>1.6</v>
      </c>
      <c r="M66">
        <v>380</v>
      </c>
      <c r="N66" s="2">
        <f>((((Table134[[#This Row],[Precursor Ion]]/100)*3.8)-4.6)*1.15)*1.2</f>
        <v>32.084661403199995</v>
      </c>
      <c r="O66">
        <v>3.5</v>
      </c>
      <c r="P66" t="s">
        <v>91</v>
      </c>
      <c r="Q66">
        <v>0</v>
      </c>
      <c r="R66">
        <v>0</v>
      </c>
      <c r="S66">
        <v>0</v>
      </c>
      <c r="T66" t="b">
        <v>0</v>
      </c>
      <c r="U66" t="s">
        <v>100</v>
      </c>
      <c r="V66">
        <v>1</v>
      </c>
      <c r="W66">
        <v>1</v>
      </c>
      <c r="X66" t="b">
        <v>0</v>
      </c>
      <c r="Y66" t="s">
        <v>23</v>
      </c>
    </row>
    <row r="67" spans="1:25" x14ac:dyDescent="0.25">
      <c r="A67" t="s">
        <v>61</v>
      </c>
      <c r="B67" t="s">
        <v>62</v>
      </c>
      <c r="C67" t="b">
        <v>0</v>
      </c>
      <c r="D67" s="1">
        <v>732.88828000000001</v>
      </c>
      <c r="E67" t="s">
        <v>13</v>
      </c>
      <c r="F67" s="1">
        <v>557.37695699999995</v>
      </c>
      <c r="G67" t="s">
        <v>13</v>
      </c>
      <c r="H67" t="b">
        <v>1</v>
      </c>
      <c r="I67" t="b">
        <v>0</v>
      </c>
      <c r="J67">
        <v>0</v>
      </c>
      <c r="K67">
        <v>21.9</v>
      </c>
      <c r="L67">
        <v>1.6</v>
      </c>
      <c r="M67">
        <v>380</v>
      </c>
      <c r="N67" s="2">
        <f>((((Table134[[#This Row],[Precursor Ion]]/100)*3.8)-4.6)*1.15)*1.2</f>
        <v>32.084661403199995</v>
      </c>
      <c r="O67">
        <v>3.5</v>
      </c>
      <c r="P67" t="s">
        <v>91</v>
      </c>
      <c r="Q67">
        <v>0</v>
      </c>
      <c r="R67">
        <v>0</v>
      </c>
      <c r="S67">
        <v>0</v>
      </c>
      <c r="T67" t="b">
        <v>0</v>
      </c>
      <c r="U67" t="s">
        <v>100</v>
      </c>
      <c r="V67">
        <v>1</v>
      </c>
      <c r="W67">
        <v>1</v>
      </c>
      <c r="X67" t="b">
        <v>0</v>
      </c>
      <c r="Y67" t="s">
        <v>16</v>
      </c>
    </row>
    <row r="68" spans="1:25" x14ac:dyDescent="0.25">
      <c r="A68" t="s">
        <v>63</v>
      </c>
      <c r="B68" t="s">
        <v>64</v>
      </c>
      <c r="C68" t="b">
        <v>0</v>
      </c>
      <c r="D68" s="1">
        <v>742.90700400000003</v>
      </c>
      <c r="E68" t="s">
        <v>13</v>
      </c>
      <c r="F68" s="1">
        <v>986.56291999999996</v>
      </c>
      <c r="G68" t="s">
        <v>13</v>
      </c>
      <c r="H68" t="b">
        <v>1</v>
      </c>
      <c r="I68" t="b">
        <v>0</v>
      </c>
      <c r="J68">
        <v>0</v>
      </c>
      <c r="K68">
        <v>11.8</v>
      </c>
      <c r="L68">
        <v>1.6</v>
      </c>
      <c r="M68">
        <v>380</v>
      </c>
      <c r="N68" s="2">
        <f>((((Table134[[#This Row],[Precursor Ion]]/100)*3.8)-4.6)*1.15)*1.2</f>
        <v>32.610043289759993</v>
      </c>
      <c r="O68">
        <v>3.5</v>
      </c>
      <c r="P68" t="s">
        <v>91</v>
      </c>
      <c r="Q68">
        <v>0</v>
      </c>
      <c r="R68">
        <v>0</v>
      </c>
      <c r="S68">
        <v>0</v>
      </c>
      <c r="T68" t="b">
        <v>0</v>
      </c>
      <c r="U68" t="s">
        <v>100</v>
      </c>
      <c r="V68">
        <v>1</v>
      </c>
      <c r="W68">
        <v>1</v>
      </c>
      <c r="X68" t="b">
        <v>0</v>
      </c>
      <c r="Y68" t="s">
        <v>14</v>
      </c>
    </row>
    <row r="69" spans="1:25" x14ac:dyDescent="0.25">
      <c r="A69" t="s">
        <v>63</v>
      </c>
      <c r="B69" t="s">
        <v>64</v>
      </c>
      <c r="C69" t="b">
        <v>0</v>
      </c>
      <c r="D69" s="1">
        <v>742.90700400000003</v>
      </c>
      <c r="E69" t="s">
        <v>13</v>
      </c>
      <c r="F69" s="1">
        <v>630.39333599999998</v>
      </c>
      <c r="G69" t="s">
        <v>13</v>
      </c>
      <c r="H69" t="b">
        <v>1</v>
      </c>
      <c r="I69" t="b">
        <v>0</v>
      </c>
      <c r="J69">
        <v>0</v>
      </c>
      <c r="K69">
        <v>11.8</v>
      </c>
      <c r="L69">
        <v>1.6</v>
      </c>
      <c r="M69">
        <v>380</v>
      </c>
      <c r="N69" s="2">
        <f>((((Table134[[#This Row],[Precursor Ion]]/100)*3.8)-4.6)*1.15)*1.2</f>
        <v>32.610043289759993</v>
      </c>
      <c r="O69">
        <v>3.5</v>
      </c>
      <c r="P69" t="s">
        <v>91</v>
      </c>
      <c r="Q69">
        <v>0</v>
      </c>
      <c r="R69">
        <v>0</v>
      </c>
      <c r="S69">
        <v>0</v>
      </c>
      <c r="T69" t="b">
        <v>0</v>
      </c>
      <c r="U69" t="s">
        <v>100</v>
      </c>
      <c r="V69">
        <v>1</v>
      </c>
      <c r="W69">
        <v>1</v>
      </c>
      <c r="X69" t="b">
        <v>0</v>
      </c>
      <c r="Y69" t="s">
        <v>16</v>
      </c>
    </row>
    <row r="70" spans="1:25" x14ac:dyDescent="0.25">
      <c r="A70" t="s">
        <v>63</v>
      </c>
      <c r="B70" t="s">
        <v>64</v>
      </c>
      <c r="C70" t="b">
        <v>0</v>
      </c>
      <c r="D70" s="1">
        <v>742.90700400000003</v>
      </c>
      <c r="E70" t="s">
        <v>13</v>
      </c>
      <c r="F70" s="1">
        <v>517.30927199999996</v>
      </c>
      <c r="G70" t="s">
        <v>13</v>
      </c>
      <c r="H70" t="b">
        <v>1</v>
      </c>
      <c r="I70" t="b">
        <v>0</v>
      </c>
      <c r="J70">
        <v>0</v>
      </c>
      <c r="K70">
        <v>11.8</v>
      </c>
      <c r="L70">
        <v>1.6</v>
      </c>
      <c r="M70">
        <v>380</v>
      </c>
      <c r="N70" s="2">
        <f>((((Table134[[#This Row],[Precursor Ion]]/100)*3.8)-4.6)*1.15)*1.2</f>
        <v>32.610043289759993</v>
      </c>
      <c r="O70">
        <v>3.5</v>
      </c>
      <c r="P70" t="s">
        <v>91</v>
      </c>
      <c r="Q70">
        <v>0</v>
      </c>
      <c r="R70">
        <v>0</v>
      </c>
      <c r="S70">
        <v>0</v>
      </c>
      <c r="T70" t="b">
        <v>0</v>
      </c>
      <c r="U70" t="s">
        <v>100</v>
      </c>
      <c r="V70">
        <v>1</v>
      </c>
      <c r="W70">
        <v>1</v>
      </c>
      <c r="X70" t="b">
        <v>0</v>
      </c>
      <c r="Y70" t="s">
        <v>26</v>
      </c>
    </row>
    <row r="71" spans="1:25" x14ac:dyDescent="0.25">
      <c r="A71" t="s">
        <v>65</v>
      </c>
      <c r="B71" t="s">
        <v>66</v>
      </c>
      <c r="C71" t="b">
        <v>0</v>
      </c>
      <c r="D71" s="1">
        <v>748.33660899999995</v>
      </c>
      <c r="E71" t="s">
        <v>13</v>
      </c>
      <c r="F71" s="1">
        <v>904.44828500000006</v>
      </c>
      <c r="G71" t="s">
        <v>13</v>
      </c>
      <c r="H71" t="b">
        <v>1</v>
      </c>
      <c r="I71" t="b">
        <v>0</v>
      </c>
      <c r="J71">
        <v>0</v>
      </c>
      <c r="K71">
        <v>4.5</v>
      </c>
      <c r="L71">
        <v>1.6</v>
      </c>
      <c r="M71">
        <v>380</v>
      </c>
      <c r="N71" s="2">
        <f>((((Table134[[#This Row],[Precursor Ion]]/100)*3.8)-4.6)*1.15)*1.2</f>
        <v>32.894771775959988</v>
      </c>
      <c r="O71">
        <v>3.5</v>
      </c>
      <c r="P71" t="s">
        <v>91</v>
      </c>
      <c r="Q71">
        <v>0</v>
      </c>
      <c r="R71">
        <v>0</v>
      </c>
      <c r="S71">
        <v>0</v>
      </c>
      <c r="T71" t="b">
        <v>0</v>
      </c>
      <c r="U71" t="s">
        <v>100</v>
      </c>
      <c r="V71">
        <v>1</v>
      </c>
      <c r="W71">
        <v>1</v>
      </c>
      <c r="X71" t="b">
        <v>0</v>
      </c>
      <c r="Y71" t="s">
        <v>14</v>
      </c>
    </row>
    <row r="72" spans="1:25" x14ac:dyDescent="0.25">
      <c r="A72" t="s">
        <v>65</v>
      </c>
      <c r="B72" t="s">
        <v>66</v>
      </c>
      <c r="C72" t="b">
        <v>0</v>
      </c>
      <c r="D72" s="1">
        <v>748.33660899999995</v>
      </c>
      <c r="E72" t="s">
        <v>13</v>
      </c>
      <c r="F72" s="1">
        <v>789.42134199999998</v>
      </c>
      <c r="G72" t="s">
        <v>13</v>
      </c>
      <c r="H72" t="b">
        <v>1</v>
      </c>
      <c r="I72" t="b">
        <v>0</v>
      </c>
      <c r="J72">
        <v>0</v>
      </c>
      <c r="K72">
        <v>4.5</v>
      </c>
      <c r="L72">
        <v>1.6</v>
      </c>
      <c r="M72">
        <v>380</v>
      </c>
      <c r="N72" s="2">
        <f>((((Table134[[#This Row],[Precursor Ion]]/100)*3.8)-4.6)*1.15)*1.2</f>
        <v>32.894771775959988</v>
      </c>
      <c r="O72">
        <v>3.5</v>
      </c>
      <c r="P72" t="s">
        <v>91</v>
      </c>
      <c r="Q72">
        <v>0</v>
      </c>
      <c r="R72">
        <v>0</v>
      </c>
      <c r="S72">
        <v>0</v>
      </c>
      <c r="T72" t="b">
        <v>0</v>
      </c>
      <c r="U72" t="s">
        <v>100</v>
      </c>
      <c r="V72">
        <v>1</v>
      </c>
      <c r="W72">
        <v>1</v>
      </c>
      <c r="X72" t="b">
        <v>0</v>
      </c>
      <c r="Y72" t="s">
        <v>15</v>
      </c>
    </row>
    <row r="73" spans="1:25" x14ac:dyDescent="0.25">
      <c r="A73" t="s">
        <v>65</v>
      </c>
      <c r="B73" t="s">
        <v>66</v>
      </c>
      <c r="C73" t="b">
        <v>0</v>
      </c>
      <c r="D73" s="1">
        <v>748.33660899999995</v>
      </c>
      <c r="E73" t="s">
        <v>13</v>
      </c>
      <c r="F73" s="1">
        <v>619.31581400000005</v>
      </c>
      <c r="G73" t="s">
        <v>13</v>
      </c>
      <c r="H73" t="b">
        <v>1</v>
      </c>
      <c r="I73" t="b">
        <v>0</v>
      </c>
      <c r="J73">
        <v>0</v>
      </c>
      <c r="K73">
        <v>4.5</v>
      </c>
      <c r="L73">
        <v>1.6</v>
      </c>
      <c r="M73">
        <v>380</v>
      </c>
      <c r="N73" s="2">
        <f>((((Table134[[#This Row],[Precursor Ion]]/100)*3.8)-4.6)*1.15)*1.2</f>
        <v>32.894771775959988</v>
      </c>
      <c r="O73">
        <v>3.5</v>
      </c>
      <c r="P73" t="s">
        <v>91</v>
      </c>
      <c r="Q73">
        <v>0</v>
      </c>
      <c r="R73">
        <v>0</v>
      </c>
      <c r="S73">
        <v>0</v>
      </c>
      <c r="T73" t="b">
        <v>0</v>
      </c>
      <c r="U73" t="s">
        <v>100</v>
      </c>
      <c r="V73">
        <v>1</v>
      </c>
      <c r="W73">
        <v>1</v>
      </c>
      <c r="X73" t="b">
        <v>0</v>
      </c>
      <c r="Y73" t="s">
        <v>16</v>
      </c>
    </row>
    <row r="74" spans="1:25" x14ac:dyDescent="0.25">
      <c r="A74" t="s">
        <v>67</v>
      </c>
      <c r="B74" t="s">
        <v>68</v>
      </c>
      <c r="C74" t="b">
        <v>0</v>
      </c>
      <c r="D74" s="1">
        <v>559.76489400000003</v>
      </c>
      <c r="E74" t="s">
        <v>13</v>
      </c>
      <c r="F74" s="1">
        <v>818.40027199999997</v>
      </c>
      <c r="G74" t="s">
        <v>13</v>
      </c>
      <c r="H74" t="b">
        <v>1</v>
      </c>
      <c r="I74" t="b">
        <v>0</v>
      </c>
      <c r="J74">
        <v>0</v>
      </c>
      <c r="K74">
        <v>2.5</v>
      </c>
      <c r="L74">
        <v>1.6</v>
      </c>
      <c r="M74">
        <v>380</v>
      </c>
      <c r="N74" s="2">
        <f>((((Table134[[#This Row],[Precursor Ion]]/100)*3.8)-4.6)*1.15)*1.2</f>
        <v>23.006071041359998</v>
      </c>
      <c r="O74">
        <v>3.5</v>
      </c>
      <c r="P74" t="s">
        <v>91</v>
      </c>
      <c r="Q74">
        <v>0</v>
      </c>
      <c r="R74">
        <v>0</v>
      </c>
      <c r="S74">
        <v>0</v>
      </c>
      <c r="T74" t="b">
        <v>0</v>
      </c>
      <c r="U74" t="s">
        <v>100</v>
      </c>
      <c r="V74">
        <v>1</v>
      </c>
      <c r="W74">
        <v>1</v>
      </c>
      <c r="X74" t="b">
        <v>0</v>
      </c>
      <c r="Y74" t="s">
        <v>14</v>
      </c>
    </row>
    <row r="75" spans="1:25" x14ac:dyDescent="0.25">
      <c r="A75" t="s">
        <v>67</v>
      </c>
      <c r="B75" t="s">
        <v>68</v>
      </c>
      <c r="C75" t="b">
        <v>0</v>
      </c>
      <c r="D75" s="1">
        <v>559.76489400000003</v>
      </c>
      <c r="E75" t="s">
        <v>13</v>
      </c>
      <c r="F75" s="1">
        <v>747.363158</v>
      </c>
      <c r="G75" t="s">
        <v>13</v>
      </c>
      <c r="H75" t="b">
        <v>1</v>
      </c>
      <c r="I75" t="b">
        <v>0</v>
      </c>
      <c r="J75">
        <v>0</v>
      </c>
      <c r="K75">
        <v>2.5</v>
      </c>
      <c r="L75">
        <v>1.6</v>
      </c>
      <c r="M75">
        <v>380</v>
      </c>
      <c r="N75" s="2">
        <f>((((Table134[[#This Row],[Precursor Ion]]/100)*3.8)-4.6)*1.15)*1.2</f>
        <v>23.006071041359998</v>
      </c>
      <c r="O75">
        <v>3.5</v>
      </c>
      <c r="P75" t="s">
        <v>91</v>
      </c>
      <c r="Q75">
        <v>0</v>
      </c>
      <c r="R75">
        <v>0</v>
      </c>
      <c r="S75">
        <v>0</v>
      </c>
      <c r="T75" t="b">
        <v>0</v>
      </c>
      <c r="U75" t="s">
        <v>100</v>
      </c>
      <c r="V75">
        <v>1</v>
      </c>
      <c r="W75">
        <v>1</v>
      </c>
      <c r="X75" t="b">
        <v>0</v>
      </c>
      <c r="Y75" t="s">
        <v>15</v>
      </c>
    </row>
    <row r="76" spans="1:25" x14ac:dyDescent="0.25">
      <c r="A76" t="s">
        <v>67</v>
      </c>
      <c r="B76" t="s">
        <v>68</v>
      </c>
      <c r="C76" t="b">
        <v>0</v>
      </c>
      <c r="D76" s="1">
        <v>559.76489400000003</v>
      </c>
      <c r="E76" t="s">
        <v>13</v>
      </c>
      <c r="F76" s="1">
        <v>634.27909399999999</v>
      </c>
      <c r="G76" t="s">
        <v>13</v>
      </c>
      <c r="H76" t="b">
        <v>1</v>
      </c>
      <c r="I76" t="b">
        <v>0</v>
      </c>
      <c r="J76">
        <v>0</v>
      </c>
      <c r="K76">
        <v>2.5</v>
      </c>
      <c r="L76">
        <v>1.6</v>
      </c>
      <c r="M76">
        <v>380</v>
      </c>
      <c r="N76" s="2">
        <f>((((Table134[[#This Row],[Precursor Ion]]/100)*3.8)-4.6)*1.15)*1.2</f>
        <v>23.006071041359998</v>
      </c>
      <c r="O76">
        <v>3.5</v>
      </c>
      <c r="P76" t="s">
        <v>91</v>
      </c>
      <c r="Q76">
        <v>0</v>
      </c>
      <c r="R76">
        <v>0</v>
      </c>
      <c r="S76">
        <v>0</v>
      </c>
      <c r="T76" t="b">
        <v>0</v>
      </c>
      <c r="U76" t="s">
        <v>100</v>
      </c>
      <c r="V76">
        <v>1</v>
      </c>
      <c r="W76">
        <v>1</v>
      </c>
      <c r="X76" t="b">
        <v>0</v>
      </c>
      <c r="Y76" t="s">
        <v>23</v>
      </c>
    </row>
    <row r="77" spans="1:25" x14ac:dyDescent="0.25">
      <c r="A77" t="s">
        <v>69</v>
      </c>
      <c r="B77" t="s">
        <v>70</v>
      </c>
      <c r="C77" t="b">
        <v>0</v>
      </c>
      <c r="D77" s="1">
        <v>779.92740500000002</v>
      </c>
      <c r="E77" t="s">
        <v>13</v>
      </c>
      <c r="F77" s="1">
        <v>941.50507100000004</v>
      </c>
      <c r="G77" t="s">
        <v>13</v>
      </c>
      <c r="H77" t="b">
        <v>1</v>
      </c>
      <c r="I77" t="b">
        <v>0</v>
      </c>
      <c r="J77">
        <v>0</v>
      </c>
      <c r="K77">
        <v>17.3</v>
      </c>
      <c r="L77">
        <v>1.6</v>
      </c>
      <c r="M77">
        <v>380</v>
      </c>
      <c r="N77" s="2">
        <f>((((Table134[[#This Row],[Precursor Ion]]/100)*3.8)-4.6)*1.15)*1.2</f>
        <v>34.551393118199996</v>
      </c>
      <c r="O77">
        <v>3.5</v>
      </c>
      <c r="P77" t="s">
        <v>91</v>
      </c>
      <c r="Q77">
        <v>0</v>
      </c>
      <c r="R77">
        <v>0</v>
      </c>
      <c r="S77">
        <v>0</v>
      </c>
      <c r="T77" t="b">
        <v>0</v>
      </c>
      <c r="U77" t="s">
        <v>100</v>
      </c>
      <c r="V77">
        <v>1</v>
      </c>
      <c r="W77">
        <v>1</v>
      </c>
      <c r="X77" t="b">
        <v>0</v>
      </c>
      <c r="Y77" t="s">
        <v>14</v>
      </c>
    </row>
    <row r="78" spans="1:25" x14ac:dyDescent="0.25">
      <c r="A78" t="s">
        <v>69</v>
      </c>
      <c r="B78" t="s">
        <v>70</v>
      </c>
      <c r="C78" t="b">
        <v>0</v>
      </c>
      <c r="D78" s="1">
        <v>779.92740500000002</v>
      </c>
      <c r="E78" t="s">
        <v>13</v>
      </c>
      <c r="F78" s="1">
        <v>804.44615899999997</v>
      </c>
      <c r="G78" t="s">
        <v>13</v>
      </c>
      <c r="H78" t="b">
        <v>1</v>
      </c>
      <c r="I78" t="b">
        <v>0</v>
      </c>
      <c r="J78">
        <v>0</v>
      </c>
      <c r="K78">
        <v>17.3</v>
      </c>
      <c r="L78">
        <v>1.6</v>
      </c>
      <c r="M78">
        <v>380</v>
      </c>
      <c r="N78" s="2">
        <f>((((Table134[[#This Row],[Precursor Ion]]/100)*3.8)-4.6)*1.15)*1.2</f>
        <v>34.551393118199996</v>
      </c>
      <c r="O78">
        <v>3.5</v>
      </c>
      <c r="P78" t="s">
        <v>91</v>
      </c>
      <c r="Q78">
        <v>0</v>
      </c>
      <c r="R78">
        <v>0</v>
      </c>
      <c r="S78">
        <v>0</v>
      </c>
      <c r="T78" t="b">
        <v>0</v>
      </c>
      <c r="U78" t="s">
        <v>100</v>
      </c>
      <c r="V78">
        <v>1</v>
      </c>
      <c r="W78">
        <v>1</v>
      </c>
      <c r="X78" t="b">
        <v>0</v>
      </c>
      <c r="Y78" t="s">
        <v>15</v>
      </c>
    </row>
    <row r="79" spans="1:25" x14ac:dyDescent="0.25">
      <c r="A79" t="s">
        <v>69</v>
      </c>
      <c r="B79" t="s">
        <v>70</v>
      </c>
      <c r="C79" t="b">
        <v>0</v>
      </c>
      <c r="D79" s="1">
        <v>779.92740500000002</v>
      </c>
      <c r="E79" t="s">
        <v>13</v>
      </c>
      <c r="F79" s="1">
        <v>588.37153799999999</v>
      </c>
      <c r="G79" t="s">
        <v>13</v>
      </c>
      <c r="H79" t="b">
        <v>1</v>
      </c>
      <c r="I79" t="b">
        <v>0</v>
      </c>
      <c r="J79">
        <v>0</v>
      </c>
      <c r="K79">
        <v>17.3</v>
      </c>
      <c r="L79">
        <v>1.6</v>
      </c>
      <c r="M79">
        <v>380</v>
      </c>
      <c r="N79" s="2">
        <f>((((Table134[[#This Row],[Precursor Ion]]/100)*3.8)-4.6)*1.15)*1.2</f>
        <v>34.551393118199996</v>
      </c>
      <c r="O79">
        <v>3.5</v>
      </c>
      <c r="P79" t="s">
        <v>91</v>
      </c>
      <c r="Q79">
        <v>0</v>
      </c>
      <c r="R79">
        <v>0</v>
      </c>
      <c r="S79">
        <v>0</v>
      </c>
      <c r="T79" t="b">
        <v>0</v>
      </c>
      <c r="U79" t="s">
        <v>100</v>
      </c>
      <c r="V79">
        <v>1</v>
      </c>
      <c r="W79">
        <v>1</v>
      </c>
      <c r="X79" t="b">
        <v>0</v>
      </c>
      <c r="Y79" t="s">
        <v>16</v>
      </c>
    </row>
    <row r="80" spans="1:25" x14ac:dyDescent="0.25">
      <c r="A80" t="s">
        <v>71</v>
      </c>
      <c r="B80" t="s">
        <v>72</v>
      </c>
      <c r="C80" t="b">
        <v>0</v>
      </c>
      <c r="D80" s="1">
        <v>749.36463800000001</v>
      </c>
      <c r="E80" t="s">
        <v>13</v>
      </c>
      <c r="F80" s="1">
        <v>967.47310200000004</v>
      </c>
      <c r="G80" t="s">
        <v>13</v>
      </c>
      <c r="H80" t="b">
        <v>1</v>
      </c>
      <c r="I80" t="b">
        <v>0</v>
      </c>
      <c r="J80">
        <v>0</v>
      </c>
      <c r="K80">
        <v>14.8</v>
      </c>
      <c r="L80">
        <v>1.6</v>
      </c>
      <c r="M80">
        <v>380</v>
      </c>
      <c r="N80" s="2">
        <f>((((Table134[[#This Row],[Precursor Ion]]/100)*3.8)-4.6)*1.15)*1.2</f>
        <v>32.948681616719995</v>
      </c>
      <c r="O80">
        <v>3.5</v>
      </c>
      <c r="P80" t="s">
        <v>91</v>
      </c>
      <c r="Q80">
        <v>0</v>
      </c>
      <c r="R80">
        <v>0</v>
      </c>
      <c r="S80">
        <v>0</v>
      </c>
      <c r="T80" t="b">
        <v>0</v>
      </c>
      <c r="U80" t="s">
        <v>100</v>
      </c>
      <c r="V80">
        <v>1</v>
      </c>
      <c r="W80">
        <v>1</v>
      </c>
      <c r="X80" t="b">
        <v>0</v>
      </c>
      <c r="Y80" t="s">
        <v>14</v>
      </c>
    </row>
    <row r="81" spans="1:25" x14ac:dyDescent="0.25">
      <c r="A81" t="s">
        <v>71</v>
      </c>
      <c r="B81" t="s">
        <v>72</v>
      </c>
      <c r="C81" t="b">
        <v>0</v>
      </c>
      <c r="D81" s="1">
        <v>749.36463800000001</v>
      </c>
      <c r="E81" t="s">
        <v>13</v>
      </c>
      <c r="F81" s="1">
        <v>853.43017499999996</v>
      </c>
      <c r="G81" t="s">
        <v>13</v>
      </c>
      <c r="H81" t="b">
        <v>1</v>
      </c>
      <c r="I81" t="b">
        <v>0</v>
      </c>
      <c r="J81">
        <v>0</v>
      </c>
      <c r="K81">
        <v>14.8</v>
      </c>
      <c r="L81">
        <v>1.6</v>
      </c>
      <c r="M81">
        <v>380</v>
      </c>
      <c r="N81" s="2">
        <f>((((Table134[[#This Row],[Precursor Ion]]/100)*3.8)-4.6)*1.15)*1.2</f>
        <v>32.948681616719995</v>
      </c>
      <c r="O81">
        <v>3.5</v>
      </c>
      <c r="P81" t="s">
        <v>91</v>
      </c>
      <c r="Q81">
        <v>0</v>
      </c>
      <c r="R81">
        <v>0</v>
      </c>
      <c r="S81">
        <v>0</v>
      </c>
      <c r="T81" t="b">
        <v>0</v>
      </c>
      <c r="U81" t="s">
        <v>100</v>
      </c>
      <c r="V81">
        <v>1</v>
      </c>
      <c r="W81">
        <v>1</v>
      </c>
      <c r="X81" t="b">
        <v>0</v>
      </c>
      <c r="Y81" t="s">
        <v>15</v>
      </c>
    </row>
    <row r="82" spans="1:25" x14ac:dyDescent="0.25">
      <c r="A82" t="s">
        <v>71</v>
      </c>
      <c r="B82" t="s">
        <v>72</v>
      </c>
      <c r="C82" t="b">
        <v>0</v>
      </c>
      <c r="D82" s="1">
        <v>749.36463800000001</v>
      </c>
      <c r="E82" t="s">
        <v>13</v>
      </c>
      <c r="F82" s="1">
        <v>531.25617399999999</v>
      </c>
      <c r="G82" t="s">
        <v>13</v>
      </c>
      <c r="H82" t="b">
        <v>1</v>
      </c>
      <c r="I82" t="b">
        <v>0</v>
      </c>
      <c r="J82">
        <v>0</v>
      </c>
      <c r="K82">
        <v>14.8</v>
      </c>
      <c r="L82">
        <v>1.6</v>
      </c>
      <c r="M82">
        <v>380</v>
      </c>
      <c r="N82" s="2">
        <f>((((Table134[[#This Row],[Precursor Ion]]/100)*3.8)-4.6)*1.15)*1.2</f>
        <v>32.948681616719995</v>
      </c>
      <c r="O82">
        <v>3.5</v>
      </c>
      <c r="P82" t="s">
        <v>91</v>
      </c>
      <c r="Q82">
        <v>0</v>
      </c>
      <c r="R82">
        <v>0</v>
      </c>
      <c r="S82">
        <v>0</v>
      </c>
      <c r="T82" t="b">
        <v>0</v>
      </c>
      <c r="U82" t="s">
        <v>100</v>
      </c>
      <c r="V82">
        <v>1</v>
      </c>
      <c r="W82">
        <v>1</v>
      </c>
      <c r="X82" t="b">
        <v>0</v>
      </c>
      <c r="Y82" t="s">
        <v>20</v>
      </c>
    </row>
    <row r="83" spans="1:25" x14ac:dyDescent="0.25">
      <c r="A83" t="s">
        <v>73</v>
      </c>
      <c r="B83" t="s">
        <v>74</v>
      </c>
      <c r="C83" t="b">
        <v>0</v>
      </c>
      <c r="D83" s="1">
        <v>924.98872300000005</v>
      </c>
      <c r="E83" t="s">
        <v>13</v>
      </c>
      <c r="F83" s="1">
        <v>949.53530899999998</v>
      </c>
      <c r="G83" t="s">
        <v>13</v>
      </c>
      <c r="H83" t="b">
        <v>1</v>
      </c>
      <c r="I83" t="b">
        <v>0</v>
      </c>
      <c r="J83">
        <v>0</v>
      </c>
      <c r="K83">
        <v>26.4</v>
      </c>
      <c r="L83">
        <v>1.6</v>
      </c>
      <c r="M83">
        <v>380</v>
      </c>
      <c r="N83" s="2">
        <f>((((Table134[[#This Row],[Precursor Ion]]/100)*3.8)-4.6)*1.15)*1.2</f>
        <v>42.158408634119994</v>
      </c>
      <c r="O83">
        <v>3.5</v>
      </c>
      <c r="P83" t="s">
        <v>91</v>
      </c>
      <c r="Q83">
        <v>0</v>
      </c>
      <c r="R83">
        <v>0</v>
      </c>
      <c r="S83">
        <v>0</v>
      </c>
      <c r="T83" t="b">
        <v>0</v>
      </c>
      <c r="U83" t="s">
        <v>100</v>
      </c>
      <c r="V83">
        <v>1</v>
      </c>
      <c r="W83">
        <v>1</v>
      </c>
      <c r="X83" t="b">
        <v>0</v>
      </c>
      <c r="Y83" t="s">
        <v>14</v>
      </c>
    </row>
    <row r="84" spans="1:25" x14ac:dyDescent="0.25">
      <c r="A84" t="s">
        <v>73</v>
      </c>
      <c r="B84" t="s">
        <v>74</v>
      </c>
      <c r="C84" t="b">
        <v>0</v>
      </c>
      <c r="D84" s="1">
        <v>924.98872300000005</v>
      </c>
      <c r="E84" t="s">
        <v>13</v>
      </c>
      <c r="F84" s="1">
        <v>722.40831700000001</v>
      </c>
      <c r="G84" t="s">
        <v>13</v>
      </c>
      <c r="H84" t="b">
        <v>1</v>
      </c>
      <c r="I84" t="b">
        <v>0</v>
      </c>
      <c r="J84">
        <v>0</v>
      </c>
      <c r="K84">
        <v>26.4</v>
      </c>
      <c r="L84">
        <v>1.6</v>
      </c>
      <c r="M84">
        <v>380</v>
      </c>
      <c r="N84" s="2">
        <f>((((Table134[[#This Row],[Precursor Ion]]/100)*3.8)-4.6)*1.15)*1.2</f>
        <v>42.158408634119994</v>
      </c>
      <c r="O84">
        <v>3.5</v>
      </c>
      <c r="P84" t="s">
        <v>91</v>
      </c>
      <c r="Q84">
        <v>0</v>
      </c>
      <c r="R84">
        <v>0</v>
      </c>
      <c r="S84">
        <v>0</v>
      </c>
      <c r="T84" t="b">
        <v>0</v>
      </c>
      <c r="U84" t="s">
        <v>100</v>
      </c>
      <c r="V84">
        <v>1</v>
      </c>
      <c r="W84">
        <v>1</v>
      </c>
      <c r="X84" t="b">
        <v>0</v>
      </c>
      <c r="Y84" t="s">
        <v>23</v>
      </c>
    </row>
    <row r="85" spans="1:25" x14ac:dyDescent="0.25">
      <c r="A85" t="s">
        <v>73</v>
      </c>
      <c r="B85" t="s">
        <v>74</v>
      </c>
      <c r="C85" t="b">
        <v>0</v>
      </c>
      <c r="D85" s="1">
        <v>924.98872300000005</v>
      </c>
      <c r="E85" t="s">
        <v>13</v>
      </c>
      <c r="F85" s="1">
        <v>609.324253</v>
      </c>
      <c r="G85" t="s">
        <v>13</v>
      </c>
      <c r="H85" t="b">
        <v>1</v>
      </c>
      <c r="I85" t="b">
        <v>0</v>
      </c>
      <c r="J85">
        <v>0</v>
      </c>
      <c r="K85">
        <v>26.4</v>
      </c>
      <c r="L85">
        <v>1.6</v>
      </c>
      <c r="M85">
        <v>380</v>
      </c>
      <c r="N85" s="2">
        <f>((((Table134[[#This Row],[Precursor Ion]]/100)*3.8)-4.6)*1.15)*1.2</f>
        <v>42.158408634119994</v>
      </c>
      <c r="O85">
        <v>3.5</v>
      </c>
      <c r="P85" t="s">
        <v>91</v>
      </c>
      <c r="Q85">
        <v>0</v>
      </c>
      <c r="R85">
        <v>0</v>
      </c>
      <c r="S85">
        <v>0</v>
      </c>
      <c r="T85" t="b">
        <v>0</v>
      </c>
      <c r="U85" t="s">
        <v>100</v>
      </c>
      <c r="V85">
        <v>1</v>
      </c>
      <c r="W85">
        <v>1</v>
      </c>
      <c r="X85" t="b">
        <v>0</v>
      </c>
      <c r="Y85" t="s">
        <v>16</v>
      </c>
    </row>
    <row r="86" spans="1:25" x14ac:dyDescent="0.25">
      <c r="A86" t="s">
        <v>75</v>
      </c>
      <c r="B86" t="s">
        <v>76</v>
      </c>
      <c r="C86" t="b">
        <v>0</v>
      </c>
      <c r="D86" s="1">
        <v>867.99307999999996</v>
      </c>
      <c r="E86" t="s">
        <v>13</v>
      </c>
      <c r="F86" s="1">
        <v>865.44140800000002</v>
      </c>
      <c r="G86" t="s">
        <v>13</v>
      </c>
      <c r="H86" t="b">
        <v>1</v>
      </c>
      <c r="I86" t="b">
        <v>0</v>
      </c>
      <c r="J86">
        <v>0</v>
      </c>
      <c r="K86">
        <v>52</v>
      </c>
      <c r="L86">
        <v>1.6</v>
      </c>
      <c r="M86">
        <v>380</v>
      </c>
      <c r="N86" s="2">
        <f>((((Table134[[#This Row],[Precursor Ion]]/100)*3.8)-4.6)*1.15)*1.2</f>
        <v>39.169557115199986</v>
      </c>
      <c r="O86">
        <v>3.5</v>
      </c>
      <c r="P86" t="s">
        <v>91</v>
      </c>
      <c r="Q86">
        <v>0</v>
      </c>
      <c r="R86">
        <v>0</v>
      </c>
      <c r="S86">
        <v>0</v>
      </c>
      <c r="T86" t="b">
        <v>0</v>
      </c>
      <c r="U86" t="s">
        <v>100</v>
      </c>
      <c r="V86">
        <v>1</v>
      </c>
      <c r="W86">
        <v>1</v>
      </c>
      <c r="X86" t="b">
        <v>0</v>
      </c>
      <c r="Y86" t="s">
        <v>15</v>
      </c>
    </row>
    <row r="87" spans="1:25" x14ac:dyDescent="0.25">
      <c r="A87" t="s">
        <v>75</v>
      </c>
      <c r="B87" t="s">
        <v>76</v>
      </c>
      <c r="C87" t="b">
        <v>0</v>
      </c>
      <c r="D87" s="1">
        <v>867.99307999999996</v>
      </c>
      <c r="E87" t="s">
        <v>13</v>
      </c>
      <c r="F87" s="1">
        <v>545.30820900000003</v>
      </c>
      <c r="G87" t="s">
        <v>13</v>
      </c>
      <c r="H87" t="b">
        <v>1</v>
      </c>
      <c r="I87" t="b">
        <v>0</v>
      </c>
      <c r="J87">
        <v>0</v>
      </c>
      <c r="K87">
        <v>52</v>
      </c>
      <c r="L87">
        <v>1.6</v>
      </c>
      <c r="M87">
        <v>380</v>
      </c>
      <c r="N87" s="2">
        <f>((((Table134[[#This Row],[Precursor Ion]]/100)*3.8)-4.6)*1.15)*1.2</f>
        <v>39.169557115199986</v>
      </c>
      <c r="O87">
        <v>3.5</v>
      </c>
      <c r="P87" t="s">
        <v>91</v>
      </c>
      <c r="Q87">
        <v>0</v>
      </c>
      <c r="R87">
        <v>0</v>
      </c>
      <c r="S87">
        <v>0</v>
      </c>
      <c r="T87" t="b">
        <v>0</v>
      </c>
      <c r="U87" t="s">
        <v>100</v>
      </c>
      <c r="V87">
        <v>1</v>
      </c>
      <c r="W87">
        <v>1</v>
      </c>
      <c r="X87" t="b">
        <v>0</v>
      </c>
      <c r="Y87" t="s">
        <v>20</v>
      </c>
    </row>
    <row r="88" spans="1:25" x14ac:dyDescent="0.25">
      <c r="A88" t="s">
        <v>75</v>
      </c>
      <c r="B88" t="s">
        <v>76</v>
      </c>
      <c r="C88" t="b">
        <v>0</v>
      </c>
      <c r="D88" s="1">
        <v>867.99307999999996</v>
      </c>
      <c r="E88" t="s">
        <v>13</v>
      </c>
      <c r="F88" s="1">
        <v>644.376623</v>
      </c>
      <c r="G88" t="s">
        <v>13</v>
      </c>
      <c r="H88" t="b">
        <v>1</v>
      </c>
      <c r="I88" t="b">
        <v>0</v>
      </c>
      <c r="J88">
        <v>0</v>
      </c>
      <c r="K88">
        <v>52</v>
      </c>
      <c r="L88">
        <v>1.6</v>
      </c>
      <c r="M88">
        <v>380</v>
      </c>
      <c r="N88" s="2">
        <f>((((Table134[[#This Row],[Precursor Ion]]/100)*3.8)-4.6)*1.15)*1.2</f>
        <v>39.169557115199986</v>
      </c>
      <c r="O88">
        <v>3.5</v>
      </c>
      <c r="P88" t="s">
        <v>91</v>
      </c>
      <c r="Q88">
        <v>0</v>
      </c>
      <c r="R88">
        <v>0</v>
      </c>
      <c r="S88">
        <v>0</v>
      </c>
      <c r="T88" t="b">
        <v>0</v>
      </c>
      <c r="U88" t="s">
        <v>100</v>
      </c>
      <c r="V88">
        <v>1</v>
      </c>
      <c r="W88">
        <v>1</v>
      </c>
      <c r="X88" t="b">
        <v>0</v>
      </c>
      <c r="Y88" t="s">
        <v>77</v>
      </c>
    </row>
    <row r="89" spans="1:25" x14ac:dyDescent="0.25">
      <c r="A89" t="s">
        <v>78</v>
      </c>
      <c r="B89" t="s">
        <v>79</v>
      </c>
      <c r="C89" t="b">
        <v>0</v>
      </c>
      <c r="D89" s="1">
        <v>767.87282700000003</v>
      </c>
      <c r="E89" t="s">
        <v>13</v>
      </c>
      <c r="F89" s="1">
        <v>651.34605099999999</v>
      </c>
      <c r="G89" t="s">
        <v>13</v>
      </c>
      <c r="H89" t="b">
        <v>1</v>
      </c>
      <c r="I89" t="b">
        <v>0</v>
      </c>
      <c r="J89">
        <v>0</v>
      </c>
      <c r="K89">
        <v>14.3</v>
      </c>
      <c r="L89">
        <v>1.6</v>
      </c>
      <c r="M89">
        <v>380</v>
      </c>
      <c r="N89" s="2">
        <f>((((Table134[[#This Row],[Precursor Ion]]/100)*3.8)-4.6)*1.15)*1.2</f>
        <v>33.919251047879996</v>
      </c>
      <c r="O89">
        <v>3.5</v>
      </c>
      <c r="P89" t="s">
        <v>91</v>
      </c>
      <c r="Q89">
        <v>0</v>
      </c>
      <c r="R89">
        <v>0</v>
      </c>
      <c r="S89">
        <v>0</v>
      </c>
      <c r="T89" t="b">
        <v>0</v>
      </c>
      <c r="U89" t="s">
        <v>100</v>
      </c>
      <c r="V89">
        <v>1</v>
      </c>
      <c r="W89">
        <v>1</v>
      </c>
      <c r="X89" t="b">
        <v>0</v>
      </c>
      <c r="Y89" t="s">
        <v>16</v>
      </c>
    </row>
    <row r="90" spans="1:25" x14ac:dyDescent="0.25">
      <c r="A90" t="s">
        <v>78</v>
      </c>
      <c r="B90" t="s">
        <v>79</v>
      </c>
      <c r="C90" t="b">
        <v>0</v>
      </c>
      <c r="D90" s="1">
        <v>767.87282700000003</v>
      </c>
      <c r="E90" t="s">
        <v>13</v>
      </c>
      <c r="F90" s="1">
        <v>536.31910800000003</v>
      </c>
      <c r="G90" t="s">
        <v>13</v>
      </c>
      <c r="H90" t="b">
        <v>1</v>
      </c>
      <c r="I90" t="b">
        <v>0</v>
      </c>
      <c r="J90">
        <v>0</v>
      </c>
      <c r="K90">
        <v>14.3</v>
      </c>
      <c r="L90">
        <v>1.6</v>
      </c>
      <c r="M90">
        <v>380</v>
      </c>
      <c r="N90" s="2">
        <f>((((Table134[[#This Row],[Precursor Ion]]/100)*3.8)-4.6)*1.15)*1.2</f>
        <v>33.919251047879996</v>
      </c>
      <c r="O90">
        <v>3.5</v>
      </c>
      <c r="P90" t="s">
        <v>91</v>
      </c>
      <c r="Q90">
        <v>0</v>
      </c>
      <c r="R90">
        <v>0</v>
      </c>
      <c r="S90">
        <v>0</v>
      </c>
      <c r="T90" t="b">
        <v>0</v>
      </c>
      <c r="U90" t="s">
        <v>100</v>
      </c>
      <c r="V90">
        <v>1</v>
      </c>
      <c r="W90">
        <v>1</v>
      </c>
      <c r="X90" t="b">
        <v>0</v>
      </c>
      <c r="Y90" t="s">
        <v>26</v>
      </c>
    </row>
    <row r="91" spans="1:25" x14ac:dyDescent="0.25">
      <c r="A91" t="s">
        <v>78</v>
      </c>
      <c r="B91" t="s">
        <v>79</v>
      </c>
      <c r="C91" t="b">
        <v>0</v>
      </c>
      <c r="D91" s="1">
        <v>767.87282700000003</v>
      </c>
      <c r="E91" t="s">
        <v>13</v>
      </c>
      <c r="F91" s="1">
        <v>458.188154</v>
      </c>
      <c r="G91" t="s">
        <v>13</v>
      </c>
      <c r="H91" t="b">
        <v>1</v>
      </c>
      <c r="I91" t="b">
        <v>0</v>
      </c>
      <c r="J91">
        <v>0</v>
      </c>
      <c r="K91">
        <v>14.3</v>
      </c>
      <c r="L91">
        <v>1.6</v>
      </c>
      <c r="M91">
        <v>380</v>
      </c>
      <c r="N91" s="2">
        <f>((((Table134[[#This Row],[Precursor Ion]]/100)*3.8)-4.6)*1.15)*1.2</f>
        <v>33.919251047879996</v>
      </c>
      <c r="O91">
        <v>3.5</v>
      </c>
      <c r="P91" t="s">
        <v>91</v>
      </c>
      <c r="Q91">
        <v>0</v>
      </c>
      <c r="R91">
        <v>0</v>
      </c>
      <c r="S91">
        <v>0</v>
      </c>
      <c r="T91" t="b">
        <v>0</v>
      </c>
      <c r="U91" t="s">
        <v>100</v>
      </c>
      <c r="V91">
        <v>1</v>
      </c>
      <c r="W91">
        <v>1</v>
      </c>
      <c r="X91" t="b">
        <v>0</v>
      </c>
      <c r="Y91" t="s">
        <v>20</v>
      </c>
    </row>
    <row r="92" spans="1:25" x14ac:dyDescent="0.25">
      <c r="A92" t="s">
        <v>80</v>
      </c>
      <c r="B92" t="s">
        <v>81</v>
      </c>
      <c r="C92" t="b">
        <v>0</v>
      </c>
      <c r="D92" s="1">
        <v>735.890626</v>
      </c>
      <c r="E92" t="s">
        <v>13</v>
      </c>
      <c r="F92" s="1">
        <v>1026.5367060000001</v>
      </c>
      <c r="G92" t="s">
        <v>13</v>
      </c>
      <c r="H92" t="b">
        <v>1</v>
      </c>
      <c r="I92" t="b">
        <v>0</v>
      </c>
      <c r="J92">
        <v>0</v>
      </c>
      <c r="K92">
        <v>30.2</v>
      </c>
      <c r="L92">
        <v>1.6</v>
      </c>
      <c r="M92">
        <v>380</v>
      </c>
      <c r="N92" s="2">
        <f>((((Table134[[#This Row],[Precursor Ion]]/100)*3.8)-4.6)*1.15)*1.2</f>
        <v>32.24210442743999</v>
      </c>
      <c r="O92">
        <v>3.5</v>
      </c>
      <c r="P92" t="s">
        <v>91</v>
      </c>
      <c r="Q92">
        <v>0</v>
      </c>
      <c r="R92">
        <v>0</v>
      </c>
      <c r="S92">
        <v>0</v>
      </c>
      <c r="T92" t="b">
        <v>0</v>
      </c>
      <c r="U92" t="s">
        <v>100</v>
      </c>
      <c r="V92">
        <v>1</v>
      </c>
      <c r="W92">
        <v>1</v>
      </c>
      <c r="X92" t="b">
        <v>0</v>
      </c>
      <c r="Y92" t="s">
        <v>14</v>
      </c>
    </row>
    <row r="93" spans="1:25" x14ac:dyDescent="0.25">
      <c r="A93" t="s">
        <v>80</v>
      </c>
      <c r="B93" t="s">
        <v>81</v>
      </c>
      <c r="C93" t="b">
        <v>0</v>
      </c>
      <c r="D93" s="1">
        <v>735.890626</v>
      </c>
      <c r="E93" t="s">
        <v>13</v>
      </c>
      <c r="F93" s="1">
        <v>650.36203599999999</v>
      </c>
      <c r="G93" t="s">
        <v>13</v>
      </c>
      <c r="H93" t="b">
        <v>1</v>
      </c>
      <c r="I93" t="b">
        <v>0</v>
      </c>
      <c r="J93">
        <v>0</v>
      </c>
      <c r="K93">
        <v>30.2</v>
      </c>
      <c r="L93">
        <v>1.6</v>
      </c>
      <c r="M93">
        <v>380</v>
      </c>
      <c r="N93" s="2">
        <f>((((Table134[[#This Row],[Precursor Ion]]/100)*3.8)-4.6)*1.15)*1.2</f>
        <v>32.24210442743999</v>
      </c>
      <c r="O93">
        <v>3.5</v>
      </c>
      <c r="P93" t="s">
        <v>91</v>
      </c>
      <c r="Q93">
        <v>0</v>
      </c>
      <c r="R93">
        <v>0</v>
      </c>
      <c r="S93">
        <v>0</v>
      </c>
      <c r="T93" t="b">
        <v>0</v>
      </c>
      <c r="U93" t="s">
        <v>100</v>
      </c>
      <c r="V93">
        <v>1</v>
      </c>
      <c r="W93">
        <v>1</v>
      </c>
      <c r="X93" t="b">
        <v>0</v>
      </c>
      <c r="Y93" t="s">
        <v>16</v>
      </c>
    </row>
    <row r="94" spans="1:25" x14ac:dyDescent="0.25">
      <c r="A94" t="s">
        <v>80</v>
      </c>
      <c r="B94" t="s">
        <v>81</v>
      </c>
      <c r="C94" t="b">
        <v>0</v>
      </c>
      <c r="D94" s="1">
        <v>735.890626</v>
      </c>
      <c r="E94" t="s">
        <v>13</v>
      </c>
      <c r="F94" s="1">
        <v>503.29362200000003</v>
      </c>
      <c r="G94" t="s">
        <v>13</v>
      </c>
      <c r="H94" t="b">
        <v>1</v>
      </c>
      <c r="I94" t="b">
        <v>0</v>
      </c>
      <c r="J94">
        <v>0</v>
      </c>
      <c r="K94">
        <v>30.2</v>
      </c>
      <c r="L94">
        <v>1.6</v>
      </c>
      <c r="M94">
        <v>380</v>
      </c>
      <c r="N94" s="2">
        <f>((((Table134[[#This Row],[Precursor Ion]]/100)*3.8)-4.6)*1.15)*1.2</f>
        <v>32.24210442743999</v>
      </c>
      <c r="O94">
        <v>3.5</v>
      </c>
      <c r="P94" t="s">
        <v>91</v>
      </c>
      <c r="Q94">
        <v>0</v>
      </c>
      <c r="R94">
        <v>0</v>
      </c>
      <c r="S94">
        <v>0</v>
      </c>
      <c r="T94" t="b">
        <v>0</v>
      </c>
      <c r="U94" t="s">
        <v>100</v>
      </c>
      <c r="V94">
        <v>1</v>
      </c>
      <c r="W94">
        <v>1</v>
      </c>
      <c r="X94" t="b">
        <v>0</v>
      </c>
      <c r="Y94" t="s">
        <v>26</v>
      </c>
    </row>
    <row r="95" spans="1:25" x14ac:dyDescent="0.25">
      <c r="A95" t="s">
        <v>82</v>
      </c>
      <c r="B95" t="s">
        <v>83</v>
      </c>
      <c r="C95" t="b">
        <v>0</v>
      </c>
      <c r="D95" s="1">
        <v>789.377745</v>
      </c>
      <c r="E95" t="s">
        <v>13</v>
      </c>
      <c r="F95" s="1">
        <v>1036.509822</v>
      </c>
      <c r="G95" t="s">
        <v>13</v>
      </c>
      <c r="H95" t="b">
        <v>1</v>
      </c>
      <c r="I95" t="b">
        <v>0</v>
      </c>
      <c r="J95">
        <v>0</v>
      </c>
      <c r="K95">
        <v>21.7</v>
      </c>
      <c r="L95">
        <v>1.6</v>
      </c>
      <c r="M95">
        <v>380</v>
      </c>
      <c r="N95" s="2">
        <f>((((Table134[[#This Row],[Precursor Ion]]/100)*3.8)-4.6)*1.15)*1.2</f>
        <v>35.046968947799996</v>
      </c>
      <c r="O95">
        <v>3.5</v>
      </c>
      <c r="P95" t="s">
        <v>91</v>
      </c>
      <c r="Q95">
        <v>0</v>
      </c>
      <c r="R95">
        <v>0</v>
      </c>
      <c r="S95">
        <v>0</v>
      </c>
      <c r="T95" t="b">
        <v>0</v>
      </c>
      <c r="U95" t="s">
        <v>100</v>
      </c>
      <c r="V95">
        <v>1</v>
      </c>
      <c r="W95">
        <v>1</v>
      </c>
      <c r="X95" t="b">
        <v>0</v>
      </c>
      <c r="Y95" t="s">
        <v>14</v>
      </c>
    </row>
    <row r="96" spans="1:25" x14ac:dyDescent="0.25">
      <c r="A96" t="s">
        <v>82</v>
      </c>
      <c r="B96" t="s">
        <v>83</v>
      </c>
      <c r="C96" t="b">
        <v>0</v>
      </c>
      <c r="D96" s="1">
        <v>789.377745</v>
      </c>
      <c r="E96" t="s">
        <v>13</v>
      </c>
      <c r="F96" s="1">
        <v>907.46722899999997</v>
      </c>
      <c r="G96" t="s">
        <v>13</v>
      </c>
      <c r="H96" t="b">
        <v>1</v>
      </c>
      <c r="I96" t="b">
        <v>0</v>
      </c>
      <c r="J96">
        <v>0</v>
      </c>
      <c r="K96">
        <v>21.7</v>
      </c>
      <c r="L96">
        <v>1.6</v>
      </c>
      <c r="M96">
        <v>380</v>
      </c>
      <c r="N96" s="2">
        <f>((((Table134[[#This Row],[Precursor Ion]]/100)*3.8)-4.6)*1.15)*1.2</f>
        <v>35.046968947799996</v>
      </c>
      <c r="O96">
        <v>3.5</v>
      </c>
      <c r="P96" t="s">
        <v>91</v>
      </c>
      <c r="Q96">
        <v>0</v>
      </c>
      <c r="R96">
        <v>0</v>
      </c>
      <c r="S96">
        <v>0</v>
      </c>
      <c r="T96" t="b">
        <v>0</v>
      </c>
      <c r="U96" t="s">
        <v>100</v>
      </c>
      <c r="V96">
        <v>1</v>
      </c>
      <c r="W96">
        <v>1</v>
      </c>
      <c r="X96" t="b">
        <v>0</v>
      </c>
      <c r="Y96" t="s">
        <v>15</v>
      </c>
    </row>
    <row r="97" spans="1:25" x14ac:dyDescent="0.25">
      <c r="A97" t="s">
        <v>82</v>
      </c>
      <c r="B97" t="s">
        <v>83</v>
      </c>
      <c r="C97" t="b">
        <v>0</v>
      </c>
      <c r="D97" s="1">
        <v>789.377745</v>
      </c>
      <c r="E97" t="s">
        <v>13</v>
      </c>
      <c r="F97" s="1">
        <v>666.32458799999995</v>
      </c>
      <c r="G97" t="s">
        <v>13</v>
      </c>
      <c r="H97" t="b">
        <v>1</v>
      </c>
      <c r="I97" t="b">
        <v>0</v>
      </c>
      <c r="J97">
        <v>0</v>
      </c>
      <c r="K97">
        <v>21.7</v>
      </c>
      <c r="L97">
        <v>1.6</v>
      </c>
      <c r="M97">
        <v>380</v>
      </c>
      <c r="N97" s="2">
        <f>((((Table134[[#This Row],[Precursor Ion]]/100)*3.8)-4.6)*1.15)*1.2</f>
        <v>35.046968947799996</v>
      </c>
      <c r="O97">
        <v>3.5</v>
      </c>
      <c r="P97" t="s">
        <v>91</v>
      </c>
      <c r="Q97">
        <v>0</v>
      </c>
      <c r="R97">
        <v>0</v>
      </c>
      <c r="S97">
        <v>0</v>
      </c>
      <c r="T97" t="b">
        <v>0</v>
      </c>
      <c r="U97" t="s">
        <v>100</v>
      </c>
      <c r="V97">
        <v>1</v>
      </c>
      <c r="W97">
        <v>1</v>
      </c>
      <c r="X97" t="b">
        <v>0</v>
      </c>
      <c r="Y97" t="s">
        <v>16</v>
      </c>
    </row>
    <row r="98" spans="1:25" x14ac:dyDescent="0.25">
      <c r="A98" t="s">
        <v>84</v>
      </c>
      <c r="B98" t="s">
        <v>85</v>
      </c>
      <c r="C98" t="b">
        <v>0</v>
      </c>
      <c r="D98" s="1">
        <v>650.81564700000001</v>
      </c>
      <c r="E98" t="s">
        <v>13</v>
      </c>
      <c r="F98" s="1">
        <v>800.43732599999998</v>
      </c>
      <c r="G98" t="s">
        <v>13</v>
      </c>
      <c r="H98" t="b">
        <v>1</v>
      </c>
      <c r="I98" t="b">
        <v>0</v>
      </c>
      <c r="J98">
        <v>0</v>
      </c>
      <c r="K98">
        <v>2.8</v>
      </c>
      <c r="L98">
        <v>1.6</v>
      </c>
      <c r="M98">
        <v>380</v>
      </c>
      <c r="N98" s="2">
        <f>((((Table134[[#This Row],[Precursor Ion]]/100)*3.8)-4.6)*1.15)*1.2</f>
        <v>27.780772528679996</v>
      </c>
      <c r="O98">
        <v>3.5</v>
      </c>
      <c r="P98" t="s">
        <v>91</v>
      </c>
      <c r="Q98">
        <v>0</v>
      </c>
      <c r="R98">
        <v>0</v>
      </c>
      <c r="S98">
        <v>0</v>
      </c>
      <c r="T98" t="b">
        <v>0</v>
      </c>
      <c r="U98" t="s">
        <v>100</v>
      </c>
      <c r="V98">
        <v>1</v>
      </c>
      <c r="W98">
        <v>1</v>
      </c>
      <c r="X98" t="b">
        <v>0</v>
      </c>
      <c r="Y98" t="s">
        <v>14</v>
      </c>
    </row>
    <row r="99" spans="1:25" x14ac:dyDescent="0.25">
      <c r="A99" t="s">
        <v>84</v>
      </c>
      <c r="B99" t="s">
        <v>85</v>
      </c>
      <c r="C99" t="b">
        <v>0</v>
      </c>
      <c r="D99" s="1">
        <v>650.81564700000001</v>
      </c>
      <c r="E99" t="s">
        <v>13</v>
      </c>
      <c r="F99" s="1">
        <v>743.41586199999995</v>
      </c>
      <c r="G99" t="s">
        <v>13</v>
      </c>
      <c r="H99" t="b">
        <v>1</v>
      </c>
      <c r="I99" t="b">
        <v>0</v>
      </c>
      <c r="J99">
        <v>0</v>
      </c>
      <c r="K99">
        <v>2.8</v>
      </c>
      <c r="L99">
        <v>1.6</v>
      </c>
      <c r="M99">
        <v>380</v>
      </c>
      <c r="N99" s="2">
        <f>((((Table134[[#This Row],[Precursor Ion]]/100)*3.8)-4.6)*1.15)*1.2</f>
        <v>27.780772528679996</v>
      </c>
      <c r="O99">
        <v>3.5</v>
      </c>
      <c r="P99" t="s">
        <v>91</v>
      </c>
      <c r="Q99">
        <v>0</v>
      </c>
      <c r="R99">
        <v>0</v>
      </c>
      <c r="S99">
        <v>0</v>
      </c>
      <c r="T99" t="b">
        <v>0</v>
      </c>
      <c r="U99" t="s">
        <v>100</v>
      </c>
      <c r="V99">
        <v>1</v>
      </c>
      <c r="W99">
        <v>1</v>
      </c>
      <c r="X99" t="b">
        <v>0</v>
      </c>
      <c r="Y99" t="s">
        <v>15</v>
      </c>
    </row>
    <row r="100" spans="1:25" x14ac:dyDescent="0.25">
      <c r="A100" t="s">
        <v>84</v>
      </c>
      <c r="B100" t="s">
        <v>85</v>
      </c>
      <c r="C100" t="b">
        <v>0</v>
      </c>
      <c r="D100" s="1">
        <v>650.81564700000001</v>
      </c>
      <c r="E100" t="s">
        <v>13</v>
      </c>
      <c r="F100" s="1">
        <v>672.37874799999997</v>
      </c>
      <c r="G100" t="s">
        <v>13</v>
      </c>
      <c r="H100" t="b">
        <v>1</v>
      </c>
      <c r="I100" t="b">
        <v>0</v>
      </c>
      <c r="J100">
        <v>0</v>
      </c>
      <c r="K100">
        <v>2.8</v>
      </c>
      <c r="L100">
        <v>1.6</v>
      </c>
      <c r="M100">
        <v>380</v>
      </c>
      <c r="N100" s="2">
        <f>((((Table134[[#This Row],[Precursor Ion]]/100)*3.8)-4.6)*1.15)*1.2</f>
        <v>27.780772528679996</v>
      </c>
      <c r="O100">
        <v>3.5</v>
      </c>
      <c r="P100" t="s">
        <v>91</v>
      </c>
      <c r="Q100">
        <v>0</v>
      </c>
      <c r="R100">
        <v>0</v>
      </c>
      <c r="S100">
        <v>0</v>
      </c>
      <c r="T100" t="b">
        <v>0</v>
      </c>
      <c r="U100" t="s">
        <v>100</v>
      </c>
      <c r="V100">
        <v>1</v>
      </c>
      <c r="W100">
        <v>1</v>
      </c>
      <c r="X100" t="b">
        <v>0</v>
      </c>
      <c r="Y100" t="s"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 nominal 56-4-1</vt:lpstr>
      <vt:lpstr>CE -20% 56-4-2</vt:lpstr>
      <vt:lpstr>CE+20% 56-4-3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2015-03-16T13:27:29Z</dcterms:created>
  <dcterms:modified xsi:type="dcterms:W3CDTF">2015-03-17T07:50:02Z</dcterms:modified>
</cp:coreProperties>
</file>